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<sst xmlns="http://schemas.openxmlformats.org/spreadsheetml/2006/main" count="304" uniqueCount="104">
  <si>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</si>
  <si>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</si>
  <si>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</si>
  <si>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</si>
  <si>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</si>
  <si>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</si>
  <si>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</si>
  <si>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</si>
  <si>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</si>
  <si>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</si>
  <si>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</si>
  <si>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</si>
  <si>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</si>
  <si>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</si>
  <si>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</si>
  <si>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</si>
  <si>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</si>
  <si>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</si>
  <si>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</si>
  <si>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</si>
  <si>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</si>
  <si>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</si>
  <si>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</si>
  <si>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</si>
  <si>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</si>
  <si>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</si>
  <si>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</si>
  <si>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</si>
  <si>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</si>
  <si>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97314-D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</si>
  <si>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</si>
  <si>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4786/257</t>
  </si>
  <si>
    <t>251</t>
  </si>
  <si>
    <t>XS</t>
  </si>
  <si>
    <t>1/4</t>
  </si>
  <si>
    <t>15.4</t>
  </si>
  <si>
    <t>15.8</t>
  </si>
  <si>
    <t>30*40*50</t>
  </si>
  <si>
    <t>S</t>
  </si>
  <si>
    <t>M</t>
  </si>
  <si>
    <t>L</t>
  </si>
  <si>
    <t>XL</t>
  </si>
  <si>
    <t>白色再生成份标
(component label)</t>
  </si>
  <si>
    <t>97312-D</t>
  </si>
  <si>
    <t>620</t>
  </si>
  <si>
    <t>2/4</t>
  </si>
  <si>
    <t>13233-D</t>
  </si>
  <si>
    <t>922</t>
  </si>
  <si>
    <t>3/4</t>
  </si>
  <si>
    <t>19.6</t>
  </si>
  <si>
    <t>20</t>
  </si>
  <si>
    <t>97314-D
97312-D
13233-D</t>
  </si>
  <si>
    <t>白色再生空白标（2.5*6）
（blank care label)</t>
  </si>
  <si>
    <r>
      <rPr>
        <b/>
        <sz val="10"/>
        <color theme="1"/>
        <rFont val="Calibri"/>
        <charset val="134"/>
      </rPr>
      <t xml:space="preserve">53912-25
</t>
    </r>
    <r>
      <rPr>
        <b/>
        <sz val="10"/>
        <color theme="1"/>
        <rFont val="宋体"/>
        <charset val="134"/>
      </rPr>
      <t>南美单</t>
    </r>
  </si>
  <si>
    <t xml:space="preserve">4786/257 </t>
  </si>
  <si>
    <t>4/4</t>
  </si>
  <si>
    <t>3.5</t>
  </si>
  <si>
    <t>3.9</t>
  </si>
  <si>
    <t>20*30*40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</si>
  <si>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</si>
  <si>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</si>
  <si>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</si>
  <si>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97314-D
97312-D</t>
  </si>
  <si>
    <t>Style Code.(款号)</t>
  </si>
  <si>
    <r>
      <rPr>
        <b/>
        <sz val="10"/>
        <color rgb="FF000000"/>
        <rFont val="Calibri"/>
        <charset val="134"/>
      </rPr>
      <t>4786/257-251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</si>
  <si>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</si>
  <si>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</si>
  <si>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</si>
  <si>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</si>
  <si>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</si>
  <si>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</si>
  <si>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</si>
  <si>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</si>
  <si>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</si>
  <si>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15.8kg</t>
  </si>
  <si>
    <t>Made In China</t>
  </si>
  <si>
    <t>Net Weight（净重）</t>
  </si>
  <si>
    <t>14.4kg</t>
  </si>
  <si>
    <t>Remark（备注）</t>
  </si>
  <si>
    <r>
      <rPr>
        <b/>
        <sz val="10"/>
        <color rgb="FF000000"/>
        <rFont val="Calibri"/>
        <charset val="134"/>
      </rPr>
      <t>4786/257-620</t>
    </r>
    <r>
      <rPr>
        <b/>
        <sz val="10"/>
        <color rgb="FF000000"/>
        <rFont val="宋体"/>
        <charset val="134"/>
      </rPr>
      <t>中国产地</t>
    </r>
  </si>
  <si>
    <t>97314-D 97312-D 13233-D</t>
  </si>
  <si>
    <r>
      <rPr>
        <b/>
        <sz val="10"/>
        <color rgb="FF000000"/>
        <rFont val="Calibri"/>
        <charset val="134"/>
      </rPr>
      <t>4786/257</t>
    </r>
    <r>
      <rPr>
        <b/>
        <sz val="10"/>
        <color rgb="FF000000"/>
        <rFont val="宋体"/>
        <charset val="134"/>
      </rPr>
      <t>中国产地</t>
    </r>
  </si>
  <si>
    <t xml:space="preserve">RECYCLE CARE LABEL
RECYCLE COMPONENT 
LABEL BLANK CARE LABEL        </t>
  </si>
  <si>
    <t>20kg</t>
  </si>
  <si>
    <t>19.6kg</t>
  </si>
  <si>
    <r>
      <rPr>
        <b/>
        <sz val="10"/>
        <color theme="1"/>
        <rFont val="Calibri"/>
        <charset val="134"/>
      </rPr>
      <t>53912-25</t>
    </r>
    <r>
      <rPr>
        <b/>
        <sz val="10"/>
        <color theme="1"/>
        <rFont val="宋体"/>
        <charset val="134"/>
      </rPr>
      <t>南美单</t>
    </r>
  </si>
  <si>
    <t xml:space="preserve">RECYCLE CARE LABEL
RECYCLE COMPONENT LABEL BLANK CARE LABEL         </t>
  </si>
  <si>
    <t>3.9kg</t>
  </si>
  <si>
    <t>3.5kg</t>
  </si>
  <si>
    <t>04786257620012</t>
  </si>
  <si>
    <t>04786257620029</t>
  </si>
  <si>
    <t>04786257620036</t>
  </si>
  <si>
    <t>04786257620043</t>
  </si>
  <si>
    <t>04786257620050</t>
  </si>
  <si>
    <t>04786257922017</t>
  </si>
  <si>
    <t>04786257922024</t>
  </si>
  <si>
    <t>04786257922031</t>
  </si>
  <si>
    <t>04786257922048</t>
  </si>
  <si>
    <t>04786257922055</t>
  </si>
  <si>
    <t>04786257251018</t>
  </si>
  <si>
    <t>04786257251025</t>
  </si>
  <si>
    <t>04786257251032</t>
  </si>
  <si>
    <t>04786257251049</t>
  </si>
  <si>
    <t>04786257251056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</si>
</sst>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28</xdr:row>
      <xdr:rowOff>171450</xdr:rowOff>
    </xdr:from>
    <xdr:to>
      <xdr:col>2</xdr:col>
      <xdr:colOff>1637665</xdr:colOff>
      <xdr:row>30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3331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28</xdr:row>
      <xdr:rowOff>116840</xdr:rowOff>
    </xdr:from>
    <xdr:to>
      <xdr:col>2</xdr:col>
      <xdr:colOff>1730375</xdr:colOff>
      <xdr:row>29</xdr:row>
      <xdr:rowOff>201930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3277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27</xdr:row>
      <xdr:rowOff>171450</xdr:rowOff>
    </xdr:from>
    <xdr:to>
      <xdr:col>0</xdr:col>
      <xdr:colOff>1867535</xdr:colOff>
      <xdr:row>27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69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54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55" name="图片 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58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6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61" name="图片 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63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64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67" name="图片 6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70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72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73" name="图片 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40</xdr:row>
      <xdr:rowOff>171450</xdr:rowOff>
    </xdr:from>
    <xdr:to>
      <xdr:col>2</xdr:col>
      <xdr:colOff>1637665</xdr:colOff>
      <xdr:row>42</xdr:row>
      <xdr:rowOff>288925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9237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40</xdr:row>
      <xdr:rowOff>116840</xdr:rowOff>
    </xdr:from>
    <xdr:to>
      <xdr:col>2</xdr:col>
      <xdr:colOff>1730375</xdr:colOff>
      <xdr:row>41</xdr:row>
      <xdr:rowOff>266065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923732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39</xdr:row>
      <xdr:rowOff>171450</xdr:rowOff>
    </xdr:from>
    <xdr:to>
      <xdr:col>0</xdr:col>
      <xdr:colOff>1867535</xdr:colOff>
      <xdr:row>39</xdr:row>
      <xdr:rowOff>807085</xdr:rowOff>
    </xdr:to>
    <xdr:pic>
      <xdr:nvPicPr>
        <xdr:cNvPr id="76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84467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45</xdr:row>
      <xdr:rowOff>190500</xdr:rowOff>
    </xdr:from>
    <xdr:to>
      <xdr:col>1</xdr:col>
      <xdr:colOff>809625</xdr:colOff>
      <xdr:row>45</xdr:row>
      <xdr:rowOff>1550035</xdr:rowOff>
    </xdr:to>
    <xdr:pic>
      <xdr:nvPicPr>
        <xdr:cNvPr id="77" name="图片 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20983575"/>
          <a:ext cx="733425" cy="1359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914400</xdr:colOff>
      <xdr:row>45</xdr:row>
      <xdr:rowOff>47625</xdr:rowOff>
    </xdr:from>
    <xdr:to>
      <xdr:col>1</xdr:col>
      <xdr:colOff>1803400</xdr:colOff>
      <xdr:row>45</xdr:row>
      <xdr:rowOff>1825625</xdr:rowOff>
    </xdr:to>
    <xdr:pic>
      <xdr:nvPicPr>
        <xdr:cNvPr id="80" name="图片 7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905125" y="20840700"/>
          <a:ext cx="889000" cy="177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78" name="图片 7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79" name="图片 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2" name="图片 8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3" name="图片 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5" name="图片 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6" name="图片 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8" name="图片 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9" name="图片 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1" name="图片 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2" name="图片 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4" name="图片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5" name="图片 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7" name="图片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8" name="图片 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9088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100" name="图片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8541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101" name="图片 1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9467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114300</xdr:rowOff>
    </xdr:from>
    <xdr:to>
      <xdr:col>1</xdr:col>
      <xdr:colOff>1600200</xdr:colOff>
      <xdr:row>6</xdr:row>
      <xdr:rowOff>1184275</xdr:rowOff>
    </xdr:to>
    <xdr:pic>
      <xdr:nvPicPr>
        <xdr:cNvPr id="103" name="图片 10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343150" y="3292475"/>
          <a:ext cx="1247775" cy="1069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18</xdr:row>
      <xdr:rowOff>219075</xdr:rowOff>
    </xdr:from>
    <xdr:to>
      <xdr:col>1</xdr:col>
      <xdr:colOff>1428750</xdr:colOff>
      <xdr:row>18</xdr:row>
      <xdr:rowOff>1308735</xdr:rowOff>
    </xdr:to>
    <xdr:pic>
      <xdr:nvPicPr>
        <xdr:cNvPr id="104" name="图片 10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219325" y="9172575"/>
          <a:ext cx="1200150" cy="1089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33</xdr:row>
      <xdr:rowOff>257175</xdr:rowOff>
    </xdr:from>
    <xdr:to>
      <xdr:col>1</xdr:col>
      <xdr:colOff>1466850</xdr:colOff>
      <xdr:row>33</xdr:row>
      <xdr:rowOff>1276985</xdr:rowOff>
    </xdr:to>
    <xdr:pic>
      <xdr:nvPicPr>
        <xdr:cNvPr id="106" name="图片 10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238375" y="15065375"/>
          <a:ext cx="1219200" cy="1019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workbookViewId="0">
      <selection activeCell="P11" sqref="P11"/>
    </sheetView>
  </sheetViews>
  <sheetFormatPr defaultColWidth="9" defaultRowHeight="13.5"/>
  <cols>
    <col min="1" max="1" width="9" style="1" customWidth="1"/>
    <col min="2" max="2" width="23.375" style="1" customWidth="1"/>
    <col min="3" max="3" width="9" style="1"/>
    <col min="4" max="4" width="7.125" style="1" customWidth="1"/>
    <col min="5" max="5" width="7.5" style="1" customWidth="1"/>
    <col min="6" max="16384" width="9" style="1"/>
  </cols>
  <sheetData>
    <row r="1" s="1" customFormat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s="1" customFormat="1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="1" customFormat="1" ht="18" spans="1:8">
      <c r="A3" s="26"/>
      <c r="B3" s="26"/>
      <c r="C3" s="26"/>
      <c r="D3" s="27" t="s">
        <v>2</v>
      </c>
      <c r="E3" s="28">
        <v>45444</v>
      </c>
      <c r="F3" s="28"/>
      <c r="H3" s="29"/>
    </row>
    <row r="4" s="1" customFormat="1" ht="17.25" spans="1:8">
      <c r="A4" s="26"/>
      <c r="B4" s="26"/>
      <c r="C4" s="26"/>
      <c r="D4" s="27" t="s">
        <v>3</v>
      </c>
      <c r="E4" s="30" t="s">
        <v>4</v>
      </c>
      <c r="F4" s="31"/>
      <c r="H4" s="29"/>
    </row>
    <row r="6" s="1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" customFormat="1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1" customFormat="1" spans="1:12">
      <c r="A8" s="8" t="s">
        <v>29</v>
      </c>
      <c r="B8" s="39" t="s">
        <v>30</v>
      </c>
      <c r="C8" s="10" t="s">
        <v>31</v>
      </c>
      <c r="D8" s="40" t="s">
        <v>32</v>
      </c>
      <c r="E8" s="36" t="s">
        <v>33</v>
      </c>
      <c r="F8" s="41">
        <v>4735</v>
      </c>
      <c r="G8" s="42">
        <f>F8*0.05</f>
        <v>236.75</v>
      </c>
      <c r="H8" s="42">
        <f>SUM(F8:G8)</f>
        <v>4971.75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="1" customFormat="1" spans="1:12">
      <c r="A9" s="8"/>
      <c r="B9" s="39"/>
      <c r="C9" s="10"/>
      <c r="D9" s="40"/>
      <c r="E9" s="36" t="s">
        <v>38</v>
      </c>
      <c r="F9" s="41">
        <v>6186</v>
      </c>
      <c r="G9" s="42">
        <f t="shared" ref="G9:G41" si="0">F9*0.05</f>
        <v>309.3</v>
      </c>
      <c r="H9" s="42">
        <f t="shared" ref="H9:H41" si="1">SUM(F9:G9)</f>
        <v>6495.3</v>
      </c>
      <c r="I9" s="47"/>
      <c r="J9" s="48"/>
      <c r="K9" s="48"/>
      <c r="L9" s="49"/>
    </row>
    <row r="10" s="1" customFormat="1" spans="1:12">
      <c r="A10" s="8"/>
      <c r="B10" s="39"/>
      <c r="C10" s="10"/>
      <c r="D10" s="40"/>
      <c r="E10" s="36" t="s">
        <v>39</v>
      </c>
      <c r="F10" s="41">
        <v>5500</v>
      </c>
      <c r="G10" s="42">
        <f t="shared" si="0"/>
        <v>275</v>
      </c>
      <c r="H10" s="42">
        <f t="shared" si="1"/>
        <v>5775</v>
      </c>
      <c r="I10" s="47"/>
      <c r="J10" s="48"/>
      <c r="K10" s="48"/>
      <c r="L10" s="49"/>
    </row>
    <row r="11" s="1" customFormat="1" spans="1:12">
      <c r="A11" s="8"/>
      <c r="B11" s="39"/>
      <c r="C11" s="10"/>
      <c r="D11" s="40"/>
      <c r="E11" s="36" t="s">
        <v>40</v>
      </c>
      <c r="F11" s="41">
        <v>2633</v>
      </c>
      <c r="G11" s="42">
        <f t="shared" si="0"/>
        <v>131.65</v>
      </c>
      <c r="H11" s="42">
        <f t="shared" si="1"/>
        <v>2764.65</v>
      </c>
      <c r="I11" s="47"/>
      <c r="J11" s="48"/>
      <c r="K11" s="48"/>
      <c r="L11" s="49"/>
    </row>
    <row r="12" s="1" customFormat="1" spans="1:12">
      <c r="A12" s="8"/>
      <c r="B12" s="39"/>
      <c r="C12" s="10"/>
      <c r="D12" s="40"/>
      <c r="E12" s="36" t="s">
        <v>41</v>
      </c>
      <c r="F12" s="41">
        <v>1346</v>
      </c>
      <c r="G12" s="42">
        <f t="shared" si="0"/>
        <v>67.3</v>
      </c>
      <c r="H12" s="42">
        <f t="shared" si="1"/>
        <v>1413.3</v>
      </c>
      <c r="I12" s="47"/>
      <c r="J12" s="48"/>
      <c r="K12" s="48"/>
      <c r="L12" s="49"/>
    </row>
    <row r="13" s="1" customFormat="1" ht="45" customHeight="1" spans="1:12">
      <c r="A13" s="8" t="s">
        <v>29</v>
      </c>
      <c r="B13" s="43" t="s">
        <v>42</v>
      </c>
      <c r="C13" s="10" t="s">
        <v>31</v>
      </c>
      <c r="D13" s="40" t="s">
        <v>32</v>
      </c>
      <c r="E13" s="36"/>
      <c r="F13" s="41">
        <f>SUM(F8:F12)</f>
        <v>20400</v>
      </c>
      <c r="G13" s="42">
        <f t="shared" si="0"/>
        <v>1020</v>
      </c>
      <c r="H13" s="42">
        <f t="shared" si="1"/>
        <v>21420</v>
      </c>
      <c r="I13" s="47"/>
      <c r="J13" s="48"/>
      <c r="K13" s="48"/>
      <c r="L13" s="49"/>
    </row>
    <row r="14" s="1" customFormat="1" ht="27" spans="1:12">
      <c r="A14" s="8" t="s">
        <v>29</v>
      </c>
      <c r="B14" s="43" t="s">
        <v>42</v>
      </c>
      <c r="C14" s="10" t="s">
        <v>31</v>
      </c>
      <c r="D14" s="40" t="s">
        <v>32</v>
      </c>
      <c r="E14" s="36"/>
      <c r="F14" s="41">
        <f>SUM(F8:F12)</f>
        <v>20400</v>
      </c>
      <c r="G14" s="42">
        <f t="shared" si="0"/>
        <v>1020</v>
      </c>
      <c r="H14" s="42">
        <f t="shared" si="1"/>
        <v>21420</v>
      </c>
      <c r="I14" s="47"/>
      <c r="J14" s="48"/>
      <c r="K14" s="48"/>
      <c r="L14" s="49"/>
    </row>
    <row r="15" s="1" customFormat="1" ht="27" spans="1:12">
      <c r="A15" s="8" t="s">
        <v>29</v>
      </c>
      <c r="B15" s="43" t="s">
        <v>42</v>
      </c>
      <c r="C15" s="10" t="s">
        <v>31</v>
      </c>
      <c r="D15" s="40" t="s">
        <v>32</v>
      </c>
      <c r="E15" s="36"/>
      <c r="F15" s="41">
        <f>SUM(F8:F12)</f>
        <v>20400</v>
      </c>
      <c r="G15" s="42">
        <f t="shared" si="0"/>
        <v>1020</v>
      </c>
      <c r="H15" s="42">
        <f t="shared" si="1"/>
        <v>21420</v>
      </c>
      <c r="I15" s="47"/>
      <c r="J15" s="48"/>
      <c r="K15" s="48"/>
      <c r="L15" s="49"/>
    </row>
    <row r="16" s="1" customFormat="1" spans="1:12">
      <c r="A16" s="8" t="s">
        <v>43</v>
      </c>
      <c r="B16" s="39" t="s">
        <v>30</v>
      </c>
      <c r="C16" s="10" t="s">
        <v>31</v>
      </c>
      <c r="D16" s="40" t="s">
        <v>44</v>
      </c>
      <c r="E16" s="36" t="s">
        <v>33</v>
      </c>
      <c r="F16" s="41">
        <v>4735</v>
      </c>
      <c r="G16" s="42">
        <f t="shared" si="0"/>
        <v>236.75</v>
      </c>
      <c r="H16" s="42">
        <f t="shared" si="1"/>
        <v>4971.75</v>
      </c>
      <c r="I16" s="50" t="s">
        <v>45</v>
      </c>
      <c r="J16" s="45" t="s">
        <v>35</v>
      </c>
      <c r="K16" s="45" t="s">
        <v>36</v>
      </c>
      <c r="L16" s="46" t="s">
        <v>37</v>
      </c>
    </row>
    <row r="17" s="1" customFormat="1" spans="1:12">
      <c r="A17" s="8"/>
      <c r="B17" s="39"/>
      <c r="C17" s="10"/>
      <c r="D17" s="40"/>
      <c r="E17" s="36" t="s">
        <v>38</v>
      </c>
      <c r="F17" s="41">
        <v>6186</v>
      </c>
      <c r="G17" s="42">
        <f t="shared" si="0"/>
        <v>309.3</v>
      </c>
      <c r="H17" s="42">
        <f t="shared" si="1"/>
        <v>6495.3</v>
      </c>
      <c r="I17" s="50"/>
      <c r="J17" s="48"/>
      <c r="K17" s="48"/>
      <c r="L17" s="49"/>
    </row>
    <row r="18" s="1" customFormat="1" spans="1:12">
      <c r="A18" s="8"/>
      <c r="B18" s="39"/>
      <c r="C18" s="10"/>
      <c r="D18" s="40"/>
      <c r="E18" s="36" t="s">
        <v>39</v>
      </c>
      <c r="F18" s="41">
        <v>5500</v>
      </c>
      <c r="G18" s="42">
        <f t="shared" si="0"/>
        <v>275</v>
      </c>
      <c r="H18" s="42">
        <f t="shared" si="1"/>
        <v>5775</v>
      </c>
      <c r="I18" s="50"/>
      <c r="J18" s="48"/>
      <c r="K18" s="48"/>
      <c r="L18" s="49"/>
    </row>
    <row r="19" s="1" customFormat="1" spans="1:12">
      <c r="A19" s="8"/>
      <c r="B19" s="39"/>
      <c r="C19" s="10"/>
      <c r="D19" s="40"/>
      <c r="E19" s="36" t="s">
        <v>40</v>
      </c>
      <c r="F19" s="41">
        <v>2633</v>
      </c>
      <c r="G19" s="42">
        <f t="shared" si="0"/>
        <v>131.65</v>
      </c>
      <c r="H19" s="42">
        <f t="shared" si="1"/>
        <v>2764.65</v>
      </c>
      <c r="I19" s="50"/>
      <c r="J19" s="48"/>
      <c r="K19" s="48"/>
      <c r="L19" s="49"/>
    </row>
    <row r="20" s="1" customFormat="1" spans="1:12">
      <c r="A20" s="8"/>
      <c r="B20" s="39"/>
      <c r="C20" s="10"/>
      <c r="D20" s="40"/>
      <c r="E20" s="36" t="s">
        <v>41</v>
      </c>
      <c r="F20" s="41">
        <v>1346</v>
      </c>
      <c r="G20" s="42">
        <f t="shared" si="0"/>
        <v>67.3</v>
      </c>
      <c r="H20" s="42">
        <f t="shared" si="1"/>
        <v>1413.3</v>
      </c>
      <c r="I20" s="50"/>
      <c r="J20" s="48"/>
      <c r="K20" s="48"/>
      <c r="L20" s="49"/>
    </row>
    <row r="21" s="1" customFormat="1" ht="45" customHeight="1" spans="1:12">
      <c r="A21" s="8" t="s">
        <v>43</v>
      </c>
      <c r="B21" s="43" t="s">
        <v>42</v>
      </c>
      <c r="C21" s="10" t="s">
        <v>31</v>
      </c>
      <c r="D21" s="40" t="s">
        <v>44</v>
      </c>
      <c r="E21" s="36"/>
      <c r="F21" s="41">
        <f>SUM(F16:F20)</f>
        <v>20400</v>
      </c>
      <c r="G21" s="42">
        <f t="shared" si="0"/>
        <v>1020</v>
      </c>
      <c r="H21" s="42">
        <f t="shared" si="1"/>
        <v>21420</v>
      </c>
      <c r="I21" s="50"/>
      <c r="J21" s="48"/>
      <c r="K21" s="48"/>
      <c r="L21" s="49"/>
    </row>
    <row r="22" s="1" customFormat="1" ht="27" spans="1:12">
      <c r="A22" s="8" t="s">
        <v>43</v>
      </c>
      <c r="B22" s="43" t="s">
        <v>42</v>
      </c>
      <c r="C22" s="10" t="s">
        <v>31</v>
      </c>
      <c r="D22" s="40" t="s">
        <v>44</v>
      </c>
      <c r="E22" s="36"/>
      <c r="F22" s="41">
        <f>SUM(F16:F20)</f>
        <v>20400</v>
      </c>
      <c r="G22" s="42">
        <f t="shared" si="0"/>
        <v>1020</v>
      </c>
      <c r="H22" s="42">
        <f t="shared" si="1"/>
        <v>21420</v>
      </c>
      <c r="I22" s="50"/>
      <c r="J22" s="48"/>
      <c r="K22" s="48"/>
      <c r="L22" s="49"/>
    </row>
    <row r="23" s="1" customFormat="1" ht="27" spans="1:12">
      <c r="A23" s="8" t="s">
        <v>43</v>
      </c>
      <c r="B23" s="43" t="s">
        <v>42</v>
      </c>
      <c r="C23" s="10" t="s">
        <v>31</v>
      </c>
      <c r="D23" s="40" t="s">
        <v>44</v>
      </c>
      <c r="E23" s="36"/>
      <c r="F23" s="41">
        <f>SUM(F16:F20)</f>
        <v>20400</v>
      </c>
      <c r="G23" s="42">
        <f t="shared" si="0"/>
        <v>1020</v>
      </c>
      <c r="H23" s="42">
        <f t="shared" si="1"/>
        <v>21420</v>
      </c>
      <c r="I23" s="50"/>
      <c r="J23" s="48"/>
      <c r="K23" s="48"/>
      <c r="L23" s="49"/>
    </row>
    <row r="24" s="1" customFormat="1" spans="1:12">
      <c r="A24" s="8" t="s">
        <v>46</v>
      </c>
      <c r="B24" s="39" t="s">
        <v>30</v>
      </c>
      <c r="C24" s="10" t="s">
        <v>31</v>
      </c>
      <c r="D24" s="40" t="s">
        <v>47</v>
      </c>
      <c r="E24" s="36" t="s">
        <v>33</v>
      </c>
      <c r="F24" s="41">
        <v>4735</v>
      </c>
      <c r="G24" s="42">
        <f t="shared" si="0"/>
        <v>236.75</v>
      </c>
      <c r="H24" s="42">
        <f t="shared" si="1"/>
        <v>4971.75</v>
      </c>
      <c r="I24" s="44" t="s">
        <v>48</v>
      </c>
      <c r="J24" s="45" t="s">
        <v>49</v>
      </c>
      <c r="K24" s="45" t="s">
        <v>50</v>
      </c>
      <c r="L24" s="46" t="s">
        <v>37</v>
      </c>
    </row>
    <row r="25" s="1" customFormat="1" spans="1:12">
      <c r="A25" s="8"/>
      <c r="B25" s="39"/>
      <c r="C25" s="10"/>
      <c r="D25" s="40"/>
      <c r="E25" s="36" t="s">
        <v>38</v>
      </c>
      <c r="F25" s="41">
        <v>6186</v>
      </c>
      <c r="G25" s="42">
        <f t="shared" si="0"/>
        <v>309.3</v>
      </c>
      <c r="H25" s="42">
        <f t="shared" si="1"/>
        <v>6495.3</v>
      </c>
      <c r="I25" s="47"/>
      <c r="J25" s="48"/>
      <c r="K25" s="48"/>
      <c r="L25" s="49"/>
    </row>
    <row r="26" s="1" customFormat="1" spans="1:12">
      <c r="A26" s="8"/>
      <c r="B26" s="39"/>
      <c r="C26" s="10"/>
      <c r="D26" s="40"/>
      <c r="E26" s="36" t="s">
        <v>39</v>
      </c>
      <c r="F26" s="41">
        <v>5500</v>
      </c>
      <c r="G26" s="42">
        <f t="shared" si="0"/>
        <v>275</v>
      </c>
      <c r="H26" s="42">
        <f t="shared" si="1"/>
        <v>5775</v>
      </c>
      <c r="I26" s="47"/>
      <c r="J26" s="48"/>
      <c r="K26" s="48"/>
      <c r="L26" s="49"/>
    </row>
    <row r="27" s="1" customFormat="1" spans="1:12">
      <c r="A27" s="8"/>
      <c r="B27" s="39"/>
      <c r="C27" s="10"/>
      <c r="D27" s="40"/>
      <c r="E27" s="36" t="s">
        <v>40</v>
      </c>
      <c r="F27" s="41">
        <v>2633</v>
      </c>
      <c r="G27" s="42">
        <f t="shared" si="0"/>
        <v>131.65</v>
      </c>
      <c r="H27" s="42">
        <f t="shared" si="1"/>
        <v>2764.65</v>
      </c>
      <c r="I27" s="47"/>
      <c r="J27" s="48"/>
      <c r="K27" s="48"/>
      <c r="L27" s="49"/>
    </row>
    <row r="28" s="1" customFormat="1" spans="1:12">
      <c r="A28" s="8"/>
      <c r="B28" s="39"/>
      <c r="C28" s="10"/>
      <c r="D28" s="40"/>
      <c r="E28" s="36" t="s">
        <v>41</v>
      </c>
      <c r="F28" s="41">
        <v>1346</v>
      </c>
      <c r="G28" s="42">
        <f t="shared" si="0"/>
        <v>67.3</v>
      </c>
      <c r="H28" s="42">
        <f t="shared" si="1"/>
        <v>1413.3</v>
      </c>
      <c r="I28" s="47"/>
      <c r="J28" s="48"/>
      <c r="K28" s="48"/>
      <c r="L28" s="49"/>
    </row>
    <row r="29" s="1" customFormat="1" ht="45" customHeight="1" spans="1:12">
      <c r="A29" s="8" t="s">
        <v>46</v>
      </c>
      <c r="B29" s="43" t="s">
        <v>42</v>
      </c>
      <c r="C29" s="10" t="s">
        <v>31</v>
      </c>
      <c r="D29" s="40" t="s">
        <v>47</v>
      </c>
      <c r="E29" s="36"/>
      <c r="F29" s="41">
        <f>SUM(F24:F28)</f>
        <v>20400</v>
      </c>
      <c r="G29" s="42">
        <f t="shared" si="0"/>
        <v>1020</v>
      </c>
      <c r="H29" s="42">
        <f t="shared" si="1"/>
        <v>21420</v>
      </c>
      <c r="I29" s="47"/>
      <c r="J29" s="48"/>
      <c r="K29" s="48"/>
      <c r="L29" s="49"/>
    </row>
    <row r="30" s="1" customFormat="1" ht="27" spans="1:12">
      <c r="A30" s="8" t="s">
        <v>46</v>
      </c>
      <c r="B30" s="43" t="s">
        <v>42</v>
      </c>
      <c r="C30" s="10" t="s">
        <v>31</v>
      </c>
      <c r="D30" s="40" t="s">
        <v>47</v>
      </c>
      <c r="E30" s="36"/>
      <c r="F30" s="41">
        <f>SUM(F24:F28)</f>
        <v>20400</v>
      </c>
      <c r="G30" s="42">
        <f t="shared" si="0"/>
        <v>1020</v>
      </c>
      <c r="H30" s="42">
        <f t="shared" si="1"/>
        <v>21420</v>
      </c>
      <c r="I30" s="47"/>
      <c r="J30" s="48"/>
      <c r="K30" s="48"/>
      <c r="L30" s="49"/>
    </row>
    <row r="31" s="1" customFormat="1" ht="27" spans="1:12">
      <c r="A31" s="8" t="s">
        <v>46</v>
      </c>
      <c r="B31" s="43" t="s">
        <v>42</v>
      </c>
      <c r="C31" s="10" t="s">
        <v>31</v>
      </c>
      <c r="D31" s="40" t="s">
        <v>47</v>
      </c>
      <c r="E31" s="36"/>
      <c r="F31" s="41">
        <f>SUM(F24:F28)</f>
        <v>20400</v>
      </c>
      <c r="G31" s="42">
        <f t="shared" si="0"/>
        <v>1020</v>
      </c>
      <c r="H31" s="42">
        <f t="shared" si="1"/>
        <v>21420</v>
      </c>
      <c r="I31" s="47"/>
      <c r="J31" s="48"/>
      <c r="K31" s="48"/>
      <c r="L31" s="49"/>
    </row>
    <row r="32" s="1" customFormat="1" ht="40.5" spans="1:12">
      <c r="A32" s="8" t="s">
        <v>51</v>
      </c>
      <c r="B32" s="43" t="s">
        <v>52</v>
      </c>
      <c r="C32" s="10" t="s">
        <v>31</v>
      </c>
      <c r="D32" s="40"/>
      <c r="E32" s="36"/>
      <c r="F32" s="41">
        <v>61200</v>
      </c>
      <c r="G32" s="42">
        <f t="shared" si="0"/>
        <v>3060</v>
      </c>
      <c r="H32" s="42">
        <f t="shared" si="1"/>
        <v>64260</v>
      </c>
      <c r="I32" s="47"/>
      <c r="J32" s="48"/>
      <c r="K32" s="48"/>
      <c r="L32" s="49"/>
    </row>
    <row r="33" s="1" customFormat="1" spans="1:12">
      <c r="A33" s="8" t="s">
        <v>53</v>
      </c>
      <c r="B33" s="39" t="s">
        <v>30</v>
      </c>
      <c r="C33" s="10" t="s">
        <v>54</v>
      </c>
      <c r="D33" s="40" t="s">
        <v>32</v>
      </c>
      <c r="E33" s="36" t="s">
        <v>33</v>
      </c>
      <c r="F33" s="41">
        <v>237</v>
      </c>
      <c r="G33" s="42">
        <f t="shared" si="0"/>
        <v>11.85</v>
      </c>
      <c r="H33" s="42">
        <f t="shared" si="1"/>
        <v>248.85</v>
      </c>
      <c r="I33" s="44" t="s">
        <v>55</v>
      </c>
      <c r="J33" s="45" t="s">
        <v>56</v>
      </c>
      <c r="K33" s="45" t="s">
        <v>57</v>
      </c>
      <c r="L33" s="46" t="s">
        <v>58</v>
      </c>
    </row>
    <row r="34" s="1" customFormat="1" spans="1:12">
      <c r="A34" s="8"/>
      <c r="B34" s="39"/>
      <c r="C34" s="10"/>
      <c r="D34" s="40"/>
      <c r="E34" s="36" t="s">
        <v>38</v>
      </c>
      <c r="F34" s="41">
        <v>309</v>
      </c>
      <c r="G34" s="42">
        <f t="shared" si="0"/>
        <v>15.45</v>
      </c>
      <c r="H34" s="42">
        <f t="shared" si="1"/>
        <v>324.45</v>
      </c>
      <c r="I34" s="47"/>
      <c r="J34" s="48"/>
      <c r="K34" s="48"/>
      <c r="L34" s="49"/>
    </row>
    <row r="35" s="1" customFormat="1" spans="1:12">
      <c r="A35" s="8"/>
      <c r="B35" s="39"/>
      <c r="C35" s="10"/>
      <c r="D35" s="40"/>
      <c r="E35" s="36" t="s">
        <v>39</v>
      </c>
      <c r="F35" s="41">
        <v>275</v>
      </c>
      <c r="G35" s="42">
        <f t="shared" si="0"/>
        <v>13.75</v>
      </c>
      <c r="H35" s="42">
        <f t="shared" si="1"/>
        <v>288.75</v>
      </c>
      <c r="I35" s="47"/>
      <c r="J35" s="48"/>
      <c r="K35" s="48"/>
      <c r="L35" s="49"/>
    </row>
    <row r="36" s="1" customFormat="1" spans="1:12">
      <c r="A36" s="8"/>
      <c r="B36" s="39"/>
      <c r="C36" s="10"/>
      <c r="D36" s="40"/>
      <c r="E36" s="36" t="s">
        <v>40</v>
      </c>
      <c r="F36" s="41">
        <v>132</v>
      </c>
      <c r="G36" s="42">
        <f t="shared" si="0"/>
        <v>6.6</v>
      </c>
      <c r="H36" s="42">
        <f t="shared" si="1"/>
        <v>138.6</v>
      </c>
      <c r="I36" s="47"/>
      <c r="J36" s="48"/>
      <c r="K36" s="48"/>
      <c r="L36" s="49"/>
    </row>
    <row r="37" s="1" customFormat="1" spans="1:12">
      <c r="A37" s="8"/>
      <c r="B37" s="39"/>
      <c r="C37" s="10"/>
      <c r="D37" s="40"/>
      <c r="E37" s="36" t="s">
        <v>41</v>
      </c>
      <c r="F37" s="41">
        <v>67</v>
      </c>
      <c r="G37" s="42">
        <f t="shared" si="0"/>
        <v>3.35</v>
      </c>
      <c r="H37" s="42">
        <f t="shared" si="1"/>
        <v>70.35</v>
      </c>
      <c r="I37" s="47"/>
      <c r="J37" s="48"/>
      <c r="K37" s="48"/>
      <c r="L37" s="49"/>
    </row>
    <row r="38" s="1" customFormat="1" ht="45" customHeight="1" spans="1:12">
      <c r="A38" s="8" t="s">
        <v>53</v>
      </c>
      <c r="B38" s="43" t="s">
        <v>42</v>
      </c>
      <c r="C38" s="10" t="s">
        <v>31</v>
      </c>
      <c r="D38" s="40" t="s">
        <v>32</v>
      </c>
      <c r="E38" s="36"/>
      <c r="F38" s="41">
        <f>SUM(F33:F37)</f>
        <v>1020</v>
      </c>
      <c r="G38" s="42">
        <f t="shared" si="0"/>
        <v>51</v>
      </c>
      <c r="H38" s="42">
        <f t="shared" si="1"/>
        <v>1071</v>
      </c>
      <c r="I38" s="47"/>
      <c r="J38" s="48"/>
      <c r="K38" s="48"/>
      <c r="L38" s="49"/>
    </row>
    <row r="39" s="1" customFormat="1" ht="27" spans="1:12">
      <c r="A39" s="8" t="s">
        <v>53</v>
      </c>
      <c r="B39" s="43" t="s">
        <v>42</v>
      </c>
      <c r="C39" s="10" t="s">
        <v>31</v>
      </c>
      <c r="D39" s="40" t="s">
        <v>32</v>
      </c>
      <c r="E39" s="36"/>
      <c r="F39" s="41">
        <f>SUM(F33:F37)</f>
        <v>1020</v>
      </c>
      <c r="G39" s="42">
        <f t="shared" si="0"/>
        <v>51</v>
      </c>
      <c r="H39" s="42">
        <f t="shared" si="1"/>
        <v>1071</v>
      </c>
      <c r="I39" s="47"/>
      <c r="J39" s="48"/>
      <c r="K39" s="48"/>
      <c r="L39" s="49"/>
    </row>
    <row r="40" s="1" customFormat="1" ht="27" spans="1:12">
      <c r="A40" s="8" t="s">
        <v>53</v>
      </c>
      <c r="B40" s="43" t="s">
        <v>42</v>
      </c>
      <c r="C40" s="10" t="s">
        <v>31</v>
      </c>
      <c r="D40" s="40" t="s">
        <v>32</v>
      </c>
      <c r="E40" s="36"/>
      <c r="F40" s="41">
        <f>SUM(F33:F37)</f>
        <v>1020</v>
      </c>
      <c r="G40" s="42">
        <f t="shared" si="0"/>
        <v>51</v>
      </c>
      <c r="H40" s="42">
        <f t="shared" si="1"/>
        <v>1071</v>
      </c>
      <c r="I40" s="47"/>
      <c r="J40" s="48"/>
      <c r="K40" s="48"/>
      <c r="L40" s="49"/>
    </row>
    <row r="41" s="1" customFormat="1" ht="27" spans="1:12">
      <c r="A41" s="8" t="s">
        <v>53</v>
      </c>
      <c r="B41" s="43" t="s">
        <v>42</v>
      </c>
      <c r="C41" s="10" t="s">
        <v>31</v>
      </c>
      <c r="D41" s="40" t="s">
        <v>32</v>
      </c>
      <c r="E41" s="36"/>
      <c r="F41" s="41">
        <f>SUM(F40:F40)</f>
        <v>1020</v>
      </c>
      <c r="G41" s="42">
        <f t="shared" si="0"/>
        <v>51</v>
      </c>
      <c r="H41" s="42">
        <f t="shared" si="1"/>
        <v>1071</v>
      </c>
      <c r="I41" s="47"/>
      <c r="J41" s="48"/>
      <c r="K41" s="48"/>
      <c r="L41" s="49"/>
    </row>
    <row r="42" s="1" customFormat="1" spans="1:12">
      <c r="A42" s="8" t="s">
        <v>53</v>
      </c>
      <c r="B42" s="39" t="s">
        <v>30</v>
      </c>
      <c r="C42" s="10" t="s">
        <v>54</v>
      </c>
      <c r="D42" s="40" t="s">
        <v>44</v>
      </c>
      <c r="E42" s="36" t="s">
        <v>33</v>
      </c>
      <c r="F42" s="41">
        <v>237</v>
      </c>
      <c r="G42" s="42">
        <f t="shared" ref="G42:G61" si="2">F42*0.05</f>
        <v>11.85</v>
      </c>
      <c r="H42" s="42">
        <f t="shared" ref="H42:H61" si="3">SUM(F42:G42)</f>
        <v>248.85</v>
      </c>
      <c r="I42" s="47"/>
      <c r="J42" s="48"/>
      <c r="K42" s="48"/>
      <c r="L42" s="49"/>
    </row>
    <row r="43" s="1" customFormat="1" spans="1:12">
      <c r="A43" s="8"/>
      <c r="B43" s="39"/>
      <c r="C43" s="10"/>
      <c r="D43" s="40"/>
      <c r="E43" s="36" t="s">
        <v>38</v>
      </c>
      <c r="F43" s="41">
        <v>309</v>
      </c>
      <c r="G43" s="42">
        <f t="shared" si="2"/>
        <v>15.45</v>
      </c>
      <c r="H43" s="42">
        <f t="shared" si="3"/>
        <v>324.45</v>
      </c>
      <c r="I43" s="47"/>
      <c r="J43" s="48"/>
      <c r="K43" s="48"/>
      <c r="L43" s="49"/>
    </row>
    <row r="44" s="1" customFormat="1" spans="1:12">
      <c r="A44" s="8"/>
      <c r="B44" s="39"/>
      <c r="C44" s="10"/>
      <c r="D44" s="40"/>
      <c r="E44" s="36" t="s">
        <v>39</v>
      </c>
      <c r="F44" s="41">
        <v>275</v>
      </c>
      <c r="G44" s="42">
        <f t="shared" si="2"/>
        <v>13.75</v>
      </c>
      <c r="H44" s="42">
        <f t="shared" si="3"/>
        <v>288.75</v>
      </c>
      <c r="I44" s="47"/>
      <c r="J44" s="48"/>
      <c r="K44" s="48"/>
      <c r="L44" s="49"/>
    </row>
    <row r="45" s="1" customFormat="1" spans="1:12">
      <c r="A45" s="8"/>
      <c r="B45" s="39"/>
      <c r="C45" s="10"/>
      <c r="D45" s="40"/>
      <c r="E45" s="36" t="s">
        <v>40</v>
      </c>
      <c r="F45" s="41">
        <v>132</v>
      </c>
      <c r="G45" s="42">
        <f t="shared" si="2"/>
        <v>6.6</v>
      </c>
      <c r="H45" s="42">
        <f t="shared" si="3"/>
        <v>138.6</v>
      </c>
      <c r="I45" s="47"/>
      <c r="J45" s="48"/>
      <c r="K45" s="48"/>
      <c r="L45" s="49"/>
    </row>
    <row r="46" s="1" customFormat="1" spans="1:12">
      <c r="A46" s="8"/>
      <c r="B46" s="39"/>
      <c r="C46" s="10"/>
      <c r="D46" s="40"/>
      <c r="E46" s="36" t="s">
        <v>41</v>
      </c>
      <c r="F46" s="41">
        <v>67</v>
      </c>
      <c r="G46" s="42">
        <f t="shared" si="2"/>
        <v>3.35</v>
      </c>
      <c r="H46" s="42">
        <f t="shared" si="3"/>
        <v>70.35</v>
      </c>
      <c r="I46" s="47"/>
      <c r="J46" s="48"/>
      <c r="K46" s="48"/>
      <c r="L46" s="49"/>
    </row>
    <row r="47" s="1" customFormat="1" ht="45" customHeight="1" spans="1:12">
      <c r="A47" s="8" t="s">
        <v>53</v>
      </c>
      <c r="B47" s="43" t="s">
        <v>42</v>
      </c>
      <c r="C47" s="10" t="s">
        <v>31</v>
      </c>
      <c r="D47" s="40" t="s">
        <v>44</v>
      </c>
      <c r="E47" s="36"/>
      <c r="F47" s="41">
        <f>SUM(F42:F46)</f>
        <v>1020</v>
      </c>
      <c r="G47" s="42">
        <f t="shared" si="2"/>
        <v>51</v>
      </c>
      <c r="H47" s="42">
        <f t="shared" si="3"/>
        <v>1071</v>
      </c>
      <c r="I47" s="47"/>
      <c r="J47" s="48"/>
      <c r="K47" s="48"/>
      <c r="L47" s="49"/>
    </row>
    <row r="48" s="1" customFormat="1" ht="27" spans="1:12">
      <c r="A48" s="8" t="s">
        <v>53</v>
      </c>
      <c r="B48" s="43" t="s">
        <v>42</v>
      </c>
      <c r="C48" s="10" t="s">
        <v>31</v>
      </c>
      <c r="D48" s="40" t="s">
        <v>44</v>
      </c>
      <c r="E48" s="36"/>
      <c r="F48" s="41">
        <f>SUM(F42:F46)</f>
        <v>1020</v>
      </c>
      <c r="G48" s="42">
        <f t="shared" si="2"/>
        <v>51</v>
      </c>
      <c r="H48" s="42">
        <f t="shared" si="3"/>
        <v>1071</v>
      </c>
      <c r="I48" s="47"/>
      <c r="J48" s="48"/>
      <c r="K48" s="48"/>
      <c r="L48" s="49"/>
    </row>
    <row r="49" s="1" customFormat="1" ht="27" spans="1:12">
      <c r="A49" s="8" t="s">
        <v>53</v>
      </c>
      <c r="B49" s="43" t="s">
        <v>42</v>
      </c>
      <c r="C49" s="10" t="s">
        <v>31</v>
      </c>
      <c r="D49" s="40" t="s">
        <v>44</v>
      </c>
      <c r="E49" s="36"/>
      <c r="F49" s="41">
        <f>SUM(F42:F46)</f>
        <v>1020</v>
      </c>
      <c r="G49" s="42">
        <f t="shared" si="2"/>
        <v>51</v>
      </c>
      <c r="H49" s="42">
        <f t="shared" si="3"/>
        <v>1071</v>
      </c>
      <c r="I49" s="47"/>
      <c r="J49" s="48"/>
      <c r="K49" s="48"/>
      <c r="L49" s="49"/>
    </row>
    <row r="50" s="1" customFormat="1" ht="27" spans="1:12">
      <c r="A50" s="8" t="s">
        <v>53</v>
      </c>
      <c r="B50" s="43" t="s">
        <v>42</v>
      </c>
      <c r="C50" s="10" t="s">
        <v>31</v>
      </c>
      <c r="D50" s="40" t="s">
        <v>44</v>
      </c>
      <c r="E50" s="36"/>
      <c r="F50" s="41">
        <f>SUM(F49:F49)</f>
        <v>1020</v>
      </c>
      <c r="G50" s="42">
        <f t="shared" si="2"/>
        <v>51</v>
      </c>
      <c r="H50" s="42">
        <f t="shared" si="3"/>
        <v>1071</v>
      </c>
      <c r="I50" s="47"/>
      <c r="J50" s="48"/>
      <c r="K50" s="48"/>
      <c r="L50" s="49"/>
    </row>
    <row r="51" s="1" customFormat="1" spans="1:12">
      <c r="A51" s="8" t="s">
        <v>53</v>
      </c>
      <c r="B51" s="39" t="s">
        <v>30</v>
      </c>
      <c r="C51" s="10" t="s">
        <v>31</v>
      </c>
      <c r="D51" s="40" t="s">
        <v>47</v>
      </c>
      <c r="E51" s="36" t="s">
        <v>33</v>
      </c>
      <c r="F51" s="41">
        <v>237</v>
      </c>
      <c r="G51" s="42">
        <f t="shared" si="2"/>
        <v>11.85</v>
      </c>
      <c r="H51" s="42">
        <f t="shared" si="3"/>
        <v>248.85</v>
      </c>
      <c r="I51" s="47"/>
      <c r="J51" s="48"/>
      <c r="K51" s="48"/>
      <c r="L51" s="49"/>
    </row>
    <row r="52" s="1" customFormat="1" spans="1:12">
      <c r="A52" s="8"/>
      <c r="B52" s="39"/>
      <c r="C52" s="10"/>
      <c r="D52" s="40"/>
      <c r="E52" s="36" t="s">
        <v>38</v>
      </c>
      <c r="F52" s="41">
        <v>309</v>
      </c>
      <c r="G52" s="42">
        <f t="shared" si="2"/>
        <v>15.45</v>
      </c>
      <c r="H52" s="42">
        <f t="shared" si="3"/>
        <v>324.45</v>
      </c>
      <c r="I52" s="47"/>
      <c r="J52" s="48"/>
      <c r="K52" s="48"/>
      <c r="L52" s="49"/>
    </row>
    <row r="53" s="1" customFormat="1" spans="1:12">
      <c r="A53" s="8"/>
      <c r="B53" s="39"/>
      <c r="C53" s="10"/>
      <c r="D53" s="40"/>
      <c r="E53" s="36" t="s">
        <v>39</v>
      </c>
      <c r="F53" s="41">
        <v>275</v>
      </c>
      <c r="G53" s="42">
        <f t="shared" si="2"/>
        <v>13.75</v>
      </c>
      <c r="H53" s="42">
        <f t="shared" si="3"/>
        <v>288.75</v>
      </c>
      <c r="I53" s="47"/>
      <c r="J53" s="48"/>
      <c r="K53" s="48"/>
      <c r="L53" s="49"/>
    </row>
    <row r="54" s="1" customFormat="1" spans="1:12">
      <c r="A54" s="8"/>
      <c r="B54" s="39"/>
      <c r="C54" s="10"/>
      <c r="D54" s="40"/>
      <c r="E54" s="36" t="s">
        <v>40</v>
      </c>
      <c r="F54" s="41">
        <v>132</v>
      </c>
      <c r="G54" s="42">
        <f t="shared" si="2"/>
        <v>6.6</v>
      </c>
      <c r="H54" s="42">
        <f t="shared" si="3"/>
        <v>138.6</v>
      </c>
      <c r="I54" s="47"/>
      <c r="J54" s="48"/>
      <c r="K54" s="48"/>
      <c r="L54" s="49"/>
    </row>
    <row r="55" s="1" customFormat="1" spans="1:12">
      <c r="A55" s="8"/>
      <c r="B55" s="39"/>
      <c r="C55" s="10"/>
      <c r="D55" s="40"/>
      <c r="E55" s="36" t="s">
        <v>41</v>
      </c>
      <c r="F55" s="41">
        <v>67</v>
      </c>
      <c r="G55" s="42">
        <f t="shared" si="2"/>
        <v>3.35</v>
      </c>
      <c r="H55" s="42">
        <f t="shared" si="3"/>
        <v>70.35</v>
      </c>
      <c r="I55" s="47"/>
      <c r="J55" s="48"/>
      <c r="K55" s="48"/>
      <c r="L55" s="49"/>
    </row>
    <row r="56" s="1" customFormat="1" ht="45" customHeight="1" spans="1:12">
      <c r="A56" s="8" t="s">
        <v>53</v>
      </c>
      <c r="B56" s="43" t="s">
        <v>42</v>
      </c>
      <c r="C56" s="10" t="s">
        <v>31</v>
      </c>
      <c r="D56" s="40" t="s">
        <v>47</v>
      </c>
      <c r="E56" s="36"/>
      <c r="F56" s="41">
        <f>SUM(F51:F55)</f>
        <v>1020</v>
      </c>
      <c r="G56" s="42">
        <f t="shared" si="2"/>
        <v>51</v>
      </c>
      <c r="H56" s="42">
        <f t="shared" si="3"/>
        <v>1071</v>
      </c>
      <c r="I56" s="47"/>
      <c r="J56" s="48"/>
      <c r="K56" s="48"/>
      <c r="L56" s="49"/>
    </row>
    <row r="57" s="1" customFormat="1" ht="27" spans="1:12">
      <c r="A57" s="8" t="s">
        <v>53</v>
      </c>
      <c r="B57" s="43" t="s">
        <v>42</v>
      </c>
      <c r="C57" s="10" t="s">
        <v>31</v>
      </c>
      <c r="D57" s="40" t="s">
        <v>47</v>
      </c>
      <c r="E57" s="36"/>
      <c r="F57" s="41">
        <f>SUM(F51:F55)</f>
        <v>1020</v>
      </c>
      <c r="G57" s="42">
        <f t="shared" si="2"/>
        <v>51</v>
      </c>
      <c r="H57" s="42">
        <f t="shared" si="3"/>
        <v>1071</v>
      </c>
      <c r="I57" s="47"/>
      <c r="J57" s="48"/>
      <c r="K57" s="48"/>
      <c r="L57" s="49"/>
    </row>
    <row r="58" s="1" customFormat="1" ht="27" spans="1:12">
      <c r="A58" s="8" t="s">
        <v>53</v>
      </c>
      <c r="B58" s="43" t="s">
        <v>42</v>
      </c>
      <c r="C58" s="10" t="s">
        <v>31</v>
      </c>
      <c r="D58" s="40" t="s">
        <v>47</v>
      </c>
      <c r="E58" s="36"/>
      <c r="F58" s="41">
        <f>SUM(F51:F55)</f>
        <v>1020</v>
      </c>
      <c r="G58" s="42">
        <f t="shared" si="2"/>
        <v>51</v>
      </c>
      <c r="H58" s="42">
        <f t="shared" si="3"/>
        <v>1071</v>
      </c>
      <c r="I58" s="47"/>
      <c r="J58" s="48"/>
      <c r="K58" s="48"/>
      <c r="L58" s="49"/>
    </row>
    <row r="59" s="1" customFormat="1" ht="27" spans="1:12">
      <c r="A59" s="8" t="s">
        <v>53</v>
      </c>
      <c r="B59" s="43" t="s">
        <v>42</v>
      </c>
      <c r="C59" s="10" t="s">
        <v>31</v>
      </c>
      <c r="D59" s="40" t="s">
        <v>47</v>
      </c>
      <c r="E59" s="36"/>
      <c r="F59" s="41">
        <f>SUM(F58:F58)</f>
        <v>1020</v>
      </c>
      <c r="G59" s="42">
        <f t="shared" si="2"/>
        <v>51</v>
      </c>
      <c r="H59" s="42">
        <f t="shared" si="3"/>
        <v>1071</v>
      </c>
      <c r="I59" s="47"/>
      <c r="J59" s="48"/>
      <c r="K59" s="48"/>
      <c r="L59" s="49"/>
    </row>
    <row r="60" s="1" customFormat="1" ht="40.5" spans="1:12">
      <c r="A60" s="8" t="s">
        <v>53</v>
      </c>
      <c r="B60" s="43" t="s">
        <v>52</v>
      </c>
      <c r="C60" s="10" t="s">
        <v>31</v>
      </c>
      <c r="D60" s="40"/>
      <c r="E60" s="36"/>
      <c r="F60" s="41">
        <v>3060</v>
      </c>
      <c r="G60" s="42">
        <f t="shared" si="2"/>
        <v>153</v>
      </c>
      <c r="H60" s="42">
        <f t="shared" si="3"/>
        <v>3213</v>
      </c>
      <c r="I60" s="47"/>
      <c r="J60" s="48"/>
      <c r="K60" s="48"/>
      <c r="L60" s="49"/>
    </row>
    <row r="61" s="1" customFormat="1" spans="1:12">
      <c r="A61" s="41" t="s">
        <v>59</v>
      </c>
      <c r="B61" s="8"/>
      <c r="C61" s="10"/>
      <c r="D61" s="41"/>
      <c r="E61" s="36"/>
      <c r="F61" s="41">
        <f>SUM(F8:F60)</f>
        <v>324360</v>
      </c>
      <c r="G61" s="42">
        <f t="shared" si="2"/>
        <v>16218</v>
      </c>
      <c r="H61" s="42">
        <f t="shared" si="3"/>
        <v>340578</v>
      </c>
      <c r="I61" s="51"/>
      <c r="J61" s="51"/>
      <c r="K61" s="51"/>
      <c r="L61" s="51"/>
    </row>
  </sheetData>
  <mergeCells count="44">
    <mergeCell ref="A1:L1"/>
    <mergeCell ref="A2:L2"/>
    <mergeCell ref="E3:F3"/>
    <mergeCell ref="E4:F4"/>
    <mergeCell ref="A8:A12"/>
    <mergeCell ref="A16:A20"/>
    <mergeCell ref="A24:A28"/>
    <mergeCell ref="A33:A37"/>
    <mergeCell ref="A42:A46"/>
    <mergeCell ref="A51:A55"/>
    <mergeCell ref="B8:B12"/>
    <mergeCell ref="B16:B20"/>
    <mergeCell ref="B24:B28"/>
    <mergeCell ref="B33:B37"/>
    <mergeCell ref="B42:B46"/>
    <mergeCell ref="B51:B55"/>
    <mergeCell ref="C8:C12"/>
    <mergeCell ref="C16:C20"/>
    <mergeCell ref="C24:C28"/>
    <mergeCell ref="C33:C37"/>
    <mergeCell ref="C42:C46"/>
    <mergeCell ref="C51:C55"/>
    <mergeCell ref="D8:D12"/>
    <mergeCell ref="D16:D20"/>
    <mergeCell ref="D24:D28"/>
    <mergeCell ref="D33:D37"/>
    <mergeCell ref="D42:D46"/>
    <mergeCell ref="D51:D55"/>
    <mergeCell ref="I8:I15"/>
    <mergeCell ref="I16:I23"/>
    <mergeCell ref="I24:I32"/>
    <mergeCell ref="I33:I60"/>
    <mergeCell ref="J8:J15"/>
    <mergeCell ref="J16:J23"/>
    <mergeCell ref="J24:J32"/>
    <mergeCell ref="J33:J60"/>
    <mergeCell ref="K8:K15"/>
    <mergeCell ref="K16:K23"/>
    <mergeCell ref="K24:K32"/>
    <mergeCell ref="K33:K60"/>
    <mergeCell ref="L8:L15"/>
    <mergeCell ref="L16:L23"/>
    <mergeCell ref="L24:L32"/>
    <mergeCell ref="L33:L60"/>
  </mergeCells>
  <pageMargins left="0.7" right="0.7" top="0.75" bottom="0.75" header="0.3" footer="0.3"/>
  <pageSetup paperSize="9" scale="5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2"/>
  <sheetViews>
    <sheetView topLeftCell="A47" workbookViewId="0">
      <selection activeCell="A82" sqref="A82"/>
    </sheetView>
  </sheetViews>
  <sheetFormatPr defaultColWidth="9" defaultRowHeight="13.5" outlineLevelCol="2"/>
  <cols>
    <col min="1" max="3" width="26.1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7" customHeight="1" spans="1:3">
      <c r="A2" s="5" t="s">
        <v>60</v>
      </c>
      <c r="B2" s="6"/>
      <c r="C2" s="7"/>
    </row>
    <row r="3" s="1" customFormat="1" ht="50" customHeight="1" spans="1:3">
      <c r="A3" s="5" t="s">
        <v>61</v>
      </c>
      <c r="B3" s="8" t="s">
        <v>62</v>
      </c>
      <c r="C3" s="9"/>
    </row>
    <row r="4" s="1" customFormat="1" ht="14.25" spans="1:3">
      <c r="A4" s="5" t="s">
        <v>63</v>
      </c>
      <c r="B4" s="10" t="s">
        <v>64</v>
      </c>
      <c r="C4" s="9"/>
    </row>
    <row r="5" s="1" customFormat="1" ht="59" customHeight="1" spans="1:3">
      <c r="A5" s="5" t="s">
        <v>65</v>
      </c>
      <c r="B5" s="11" t="s">
        <v>66</v>
      </c>
      <c r="C5" s="12" t="s">
        <v>67</v>
      </c>
    </row>
    <row r="6" s="1" customFormat="1" ht="14.25" spans="1:3">
      <c r="A6" s="5" t="s">
        <v>68</v>
      </c>
      <c r="B6" s="13" t="s">
        <v>69</v>
      </c>
      <c r="C6" s="14" t="s">
        <v>34</v>
      </c>
    </row>
    <row r="7" s="1" customFormat="1" ht="128" customHeight="1" spans="1:3">
      <c r="A7" s="5" t="s">
        <v>70</v>
      </c>
      <c r="B7" s="15"/>
      <c r="C7" s="16"/>
    </row>
    <row r="8" s="1" customFormat="1" ht="14.25" spans="1:3">
      <c r="A8" s="5" t="s">
        <v>71</v>
      </c>
      <c r="B8" s="5" t="s">
        <v>37</v>
      </c>
      <c r="C8" s="17" t="s">
        <v>72</v>
      </c>
    </row>
    <row r="9" s="1" customFormat="1" ht="14.25" spans="1:3">
      <c r="A9" s="5" t="s">
        <v>73</v>
      </c>
      <c r="B9" s="5" t="s">
        <v>74</v>
      </c>
      <c r="C9" s="18" t="s">
        <v>75</v>
      </c>
    </row>
    <row r="10" s="1" customFormat="1" ht="14.25" spans="1:3">
      <c r="A10" s="5" t="s">
        <v>76</v>
      </c>
      <c r="B10" s="5" t="s">
        <v>77</v>
      </c>
      <c r="C10" s="18"/>
    </row>
    <row r="11" s="1" customFormat="1" ht="14.25" spans="1:3">
      <c r="A11" s="5" t="s">
        <v>78</v>
      </c>
      <c r="B11" s="5"/>
      <c r="C11" s="19"/>
    </row>
    <row r="12" s="1" customFormat="1" ht="19.5" spans="1:3">
      <c r="A12" s="20"/>
      <c r="B12" s="20"/>
      <c r="C12" s="21"/>
    </row>
    <row r="13" s="1" customFormat="1" ht="75.75" spans="1:3">
      <c r="A13" s="2"/>
      <c r="B13" s="3"/>
      <c r="C13" s="4"/>
    </row>
    <row r="14" s="1" customFormat="1" ht="37" customHeight="1" spans="1:3">
      <c r="A14" s="5" t="s">
        <v>60</v>
      </c>
      <c r="B14" s="6"/>
      <c r="C14" s="7"/>
    </row>
    <row r="15" s="1" customFormat="1" ht="50" customHeight="1" spans="1:3">
      <c r="A15" s="5" t="s">
        <v>61</v>
      </c>
      <c r="B15" s="8" t="s">
        <v>62</v>
      </c>
      <c r="C15" s="9"/>
    </row>
    <row r="16" s="1" customFormat="1" ht="14.25" spans="1:3">
      <c r="A16" s="5" t="s">
        <v>63</v>
      </c>
      <c r="B16" s="10" t="s">
        <v>79</v>
      </c>
      <c r="C16" s="9"/>
    </row>
    <row r="17" s="1" customFormat="1" ht="59" customHeight="1" spans="1:3">
      <c r="A17" s="5" t="s">
        <v>65</v>
      </c>
      <c r="B17" s="11" t="s">
        <v>66</v>
      </c>
      <c r="C17" s="12" t="s">
        <v>67</v>
      </c>
    </row>
    <row r="18" s="1" customFormat="1" ht="14.25" spans="1:3">
      <c r="A18" s="5" t="s">
        <v>68</v>
      </c>
      <c r="B18" s="13" t="s">
        <v>69</v>
      </c>
      <c r="C18" s="14" t="s">
        <v>45</v>
      </c>
    </row>
    <row r="19" s="1" customFormat="1" ht="128" customHeight="1" spans="1:3">
      <c r="A19" s="5" t="s">
        <v>70</v>
      </c>
      <c r="B19" s="15"/>
      <c r="C19" s="16"/>
    </row>
    <row r="20" s="1" customFormat="1" ht="14.25" spans="1:3">
      <c r="A20" s="5" t="s">
        <v>71</v>
      </c>
      <c r="B20" s="5" t="s">
        <v>37</v>
      </c>
      <c r="C20" s="17" t="s">
        <v>72</v>
      </c>
    </row>
    <row r="21" s="1" customFormat="1" ht="14.25" spans="1:3">
      <c r="A21" s="5" t="s">
        <v>73</v>
      </c>
      <c r="B21" s="5" t="s">
        <v>74</v>
      </c>
      <c r="C21" s="18" t="s">
        <v>75</v>
      </c>
    </row>
    <row r="22" s="1" customFormat="1" ht="14.25" spans="1:3">
      <c r="A22" s="5" t="s">
        <v>76</v>
      </c>
      <c r="B22" s="5" t="s">
        <v>77</v>
      </c>
      <c r="C22" s="18"/>
    </row>
    <row r="23" s="1" customFormat="1" ht="14.25" spans="1:3">
      <c r="A23" s="5" t="s">
        <v>78</v>
      </c>
      <c r="B23" s="5"/>
      <c r="C23" s="19"/>
    </row>
    <row r="24" s="1" customFormat="1" ht="18.75" spans="1:3">
      <c r="A24" s="20"/>
      <c r="B24" s="20"/>
      <c r="C24" s="21"/>
    </row>
    <row r="25" s="1" customFormat="1" ht="18.75" spans="1:3">
      <c r="A25" s="20"/>
      <c r="B25" s="20"/>
      <c r="C25" s="21"/>
    </row>
    <row r="26" s="1" customFormat="1" ht="18.75" spans="1:3">
      <c r="A26" s="20"/>
      <c r="B26" s="20"/>
      <c r="C26" s="21"/>
    </row>
    <row r="27" s="1" customFormat="1" ht="14.25"/>
    <row r="28" s="1" customFormat="1" ht="75.75" spans="1:3">
      <c r="A28" s="2"/>
      <c r="B28" s="3"/>
      <c r="C28" s="4"/>
    </row>
    <row r="29" s="1" customFormat="1" ht="14.25" spans="1:3">
      <c r="A29" s="5" t="s">
        <v>60</v>
      </c>
      <c r="B29" s="6"/>
      <c r="C29" s="7"/>
    </row>
    <row r="30" s="1" customFormat="1" ht="33" customHeight="1" spans="1:3">
      <c r="A30" s="5" t="s">
        <v>61</v>
      </c>
      <c r="B30" s="8" t="s">
        <v>80</v>
      </c>
      <c r="C30" s="9"/>
    </row>
    <row r="31" s="1" customFormat="1" ht="27" customHeight="1" spans="1:3">
      <c r="A31" s="5" t="s">
        <v>63</v>
      </c>
      <c r="B31" s="10" t="s">
        <v>81</v>
      </c>
      <c r="C31" s="9"/>
    </row>
    <row r="32" s="1" customFormat="1" ht="41.25" spans="1:3">
      <c r="A32" s="5" t="s">
        <v>65</v>
      </c>
      <c r="B32" s="11" t="s">
        <v>82</v>
      </c>
      <c r="C32" s="12" t="s">
        <v>67</v>
      </c>
    </row>
    <row r="33" s="1" customFormat="1" ht="14.25" spans="1:3">
      <c r="A33" s="5" t="s">
        <v>68</v>
      </c>
      <c r="B33" s="13" t="s">
        <v>69</v>
      </c>
      <c r="C33" s="14" t="s">
        <v>48</v>
      </c>
    </row>
    <row r="34" ht="138" customHeight="1" spans="1:3">
      <c r="A34" s="5" t="s">
        <v>70</v>
      </c>
      <c r="B34" s="15"/>
      <c r="C34" s="16"/>
    </row>
    <row r="35" ht="14.25" spans="1:3">
      <c r="A35" s="5" t="s">
        <v>71</v>
      </c>
      <c r="B35" s="5" t="s">
        <v>37</v>
      </c>
      <c r="C35" s="17" t="s">
        <v>72</v>
      </c>
    </row>
    <row r="36" ht="14.25" spans="1:3">
      <c r="A36" s="5" t="s">
        <v>73</v>
      </c>
      <c r="B36" s="5" t="s">
        <v>83</v>
      </c>
      <c r="C36" s="18" t="s">
        <v>75</v>
      </c>
    </row>
    <row r="37" ht="14.25" spans="1:3">
      <c r="A37" s="5" t="s">
        <v>76</v>
      </c>
      <c r="B37" s="5" t="s">
        <v>84</v>
      </c>
      <c r="C37" s="18"/>
    </row>
    <row r="38" ht="14.25" spans="1:3">
      <c r="A38" s="5" t="s">
        <v>78</v>
      </c>
      <c r="B38" s="5"/>
      <c r="C38" s="19"/>
    </row>
    <row r="39" ht="78" customHeight="1"/>
    <row r="40" ht="75.75" spans="1:3">
      <c r="A40" s="2"/>
      <c r="B40" s="3"/>
      <c r="C40" s="4"/>
    </row>
    <row r="41" ht="14.25" hidden="1" spans="1:3">
      <c r="A41" s="5" t="s">
        <v>60</v>
      </c>
      <c r="B41" s="6"/>
      <c r="C41" s="7"/>
    </row>
    <row r="42" ht="35" customHeight="1" spans="1:3">
      <c r="A42" s="5" t="s">
        <v>61</v>
      </c>
      <c r="B42" s="8" t="s">
        <v>85</v>
      </c>
      <c r="C42" s="9"/>
    </row>
    <row r="43" ht="32" customHeight="1" spans="1:3">
      <c r="A43" s="5" t="s">
        <v>63</v>
      </c>
      <c r="B43" s="10" t="s">
        <v>81</v>
      </c>
      <c r="C43" s="9"/>
    </row>
    <row r="44" ht="41.25" spans="1:3">
      <c r="A44" s="5" t="s">
        <v>65</v>
      </c>
      <c r="B44" s="11" t="s">
        <v>86</v>
      </c>
      <c r="C44" s="12" t="s">
        <v>67</v>
      </c>
    </row>
    <row r="45" ht="14.25" spans="1:3">
      <c r="A45" s="5" t="s">
        <v>68</v>
      </c>
      <c r="B45" s="13" t="s">
        <v>69</v>
      </c>
      <c r="C45" s="14" t="s">
        <v>55</v>
      </c>
    </row>
    <row r="46" ht="148" customHeight="1" spans="1:3">
      <c r="A46" s="5" t="s">
        <v>70</v>
      </c>
      <c r="B46" s="15"/>
      <c r="C46" s="16"/>
    </row>
    <row r="47" ht="14.25" spans="1:3">
      <c r="A47" s="5" t="s">
        <v>71</v>
      </c>
      <c r="B47" s="5" t="s">
        <v>58</v>
      </c>
      <c r="C47" s="17" t="s">
        <v>72</v>
      </c>
    </row>
    <row r="48" ht="14.25" spans="1:3">
      <c r="A48" s="5" t="s">
        <v>73</v>
      </c>
      <c r="B48" s="5" t="s">
        <v>87</v>
      </c>
      <c r="C48" s="18" t="s">
        <v>75</v>
      </c>
    </row>
    <row r="49" ht="14.25" spans="1:3">
      <c r="A49" s="5" t="s">
        <v>76</v>
      </c>
      <c r="B49" s="5" t="s">
        <v>88</v>
      </c>
      <c r="C49" s="18"/>
    </row>
    <row r="50" ht="14.25" spans="1:3">
      <c r="A50" s="5" t="s">
        <v>78</v>
      </c>
      <c r="B50" s="5"/>
      <c r="C50" s="19"/>
    </row>
    <row r="53" spans="1:1">
      <c r="A53" s="52" t="s">
        <v>89</v>
      </c>
    </row>
    <row r="54" spans="1:1">
      <c r="A54" s="52" t="s">
        <v>90</v>
      </c>
    </row>
    <row r="55" spans="1:1">
      <c r="A55" s="52" t="s">
        <v>91</v>
      </c>
    </row>
    <row r="56" spans="1:1">
      <c r="A56" s="52" t="s">
        <v>92</v>
      </c>
    </row>
    <row r="57" spans="1:1">
      <c r="A57" s="52" t="s">
        <v>93</v>
      </c>
    </row>
    <row r="58" spans="1:1">
      <c r="A58" s="52" t="s">
        <v>89</v>
      </c>
    </row>
    <row r="59" spans="1:1">
      <c r="A59" s="52" t="s">
        <v>90</v>
      </c>
    </row>
    <row r="60" spans="1:1">
      <c r="A60" s="52" t="s">
        <v>91</v>
      </c>
    </row>
    <row r="61" spans="1:1">
      <c r="A61" s="52" t="s">
        <v>92</v>
      </c>
    </row>
    <row r="62" spans="1:1">
      <c r="A62" s="52" t="s">
        <v>93</v>
      </c>
    </row>
    <row r="63" spans="1:1">
      <c r="A63" s="52" t="s">
        <v>94</v>
      </c>
    </row>
    <row r="64" spans="1:1">
      <c r="A64" s="52" t="s">
        <v>95</v>
      </c>
    </row>
    <row r="65" spans="1:1">
      <c r="A65" s="52" t="s">
        <v>96</v>
      </c>
    </row>
    <row r="66" spans="1:1">
      <c r="A66" s="52" t="s">
        <v>97</v>
      </c>
    </row>
    <row r="67" spans="1:1">
      <c r="A67" s="52" t="s">
        <v>98</v>
      </c>
    </row>
    <row r="68" spans="1:1">
      <c r="A68" s="52" t="s">
        <v>94</v>
      </c>
    </row>
    <row r="69" spans="1:1">
      <c r="A69" s="52" t="s">
        <v>95</v>
      </c>
    </row>
    <row r="70" spans="1:1">
      <c r="A70" s="52" t="s">
        <v>96</v>
      </c>
    </row>
    <row r="71" spans="1:1">
      <c r="A71" s="52" t="s">
        <v>97</v>
      </c>
    </row>
    <row r="72" spans="1:1">
      <c r="A72" s="52" t="s">
        <v>98</v>
      </c>
    </row>
    <row r="73" spans="1:1">
      <c r="A73" s="52" t="s">
        <v>99</v>
      </c>
    </row>
    <row r="74" spans="1:1">
      <c r="A74" s="52" t="s">
        <v>100</v>
      </c>
    </row>
    <row r="75" spans="1:1">
      <c r="A75" s="52" t="s">
        <v>101</v>
      </c>
    </row>
    <row r="76" spans="1:1">
      <c r="A76" s="52" t="s">
        <v>102</v>
      </c>
    </row>
    <row r="77" spans="1:1">
      <c r="A77" s="52" t="s">
        <v>103</v>
      </c>
    </row>
    <row r="78" spans="1:1">
      <c r="A78" s="52" t="s">
        <v>99</v>
      </c>
    </row>
    <row r="79" spans="1:1">
      <c r="A79" s="52" t="s">
        <v>100</v>
      </c>
    </row>
    <row r="80" spans="1:1">
      <c r="A80" s="52" t="s">
        <v>101</v>
      </c>
    </row>
    <row r="81" spans="1:1">
      <c r="A81" s="52" t="s">
        <v>102</v>
      </c>
    </row>
    <row r="82" spans="1:1">
      <c r="A82" s="52" t="s">
        <v>103</v>
      </c>
    </row>
  </sheetData>
  <mergeCells count="16">
    <mergeCell ref="A1:C1"/>
    <mergeCell ref="A13:C13"/>
    <mergeCell ref="A28:C28"/>
    <mergeCell ref="A40:C40"/>
    <mergeCell ref="C2:C4"/>
    <mergeCell ref="C6:C7"/>
    <mergeCell ref="C9:C11"/>
    <mergeCell ref="C14:C16"/>
    <mergeCell ref="C18:C19"/>
    <mergeCell ref="C21:C23"/>
    <mergeCell ref="C29:C31"/>
    <mergeCell ref="C33:C34"/>
    <mergeCell ref="C36:C38"/>
    <mergeCell ref="C41:C43"/>
    <mergeCell ref="C45:C46"/>
    <mergeCell ref="C48:C50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2006-09-16T00:00:00Z</dcterms:created>
  <dcterms:modified xsi:type="dcterms:W3CDTF">2024-06-01T06:18:11Z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100117E3CC4A4EDB88342052E7F54285_12</vt:lpwstr>
  </property>
  <property fmtid="{D5CDD505-2E9C-101B-9397-08002B2CF9AE}" pid="3" name="KSOProductBuildVer">
    <vt:lpwstr>2052-12.1.0.16929</vt:lpwstr>
  </property>
</Properties>
</file>