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325 " sheetId="7" r:id="rId1"/>
  </sheets>
  <externalReferences>
    <externalReference r:id="rId2"/>
  </externalReferences>
  <definedNames>
    <definedName name="_xlnm._FilterDatabase" localSheetId="0" hidden="1">'S24050325 '!$H$8:$H$16</definedName>
    <definedName name="Ext">[1]LUT!$G$2</definedName>
    <definedName name="Gender">[1]LUT!$I$1:$BI$1</definedName>
    <definedName name="_xlnm.Print_Area" localSheetId="0">'S24050325 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<sst xmlns="http://schemas.openxmlformats.org/spreadsheetml/2006/main" count="42" uniqueCount="42">
  <si>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</si>
  <si>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</si>
  <si>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</si>
  <si>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SF1649167779873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</si>
  <si>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</si>
  <si>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</si>
  <si>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</si>
  <si>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</si>
  <si>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</si>
  <si>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</si>
  <si>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</si>
  <si>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</si>
  <si>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</si>
  <si>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</si>
  <si>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</si>
  <si>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</si>
  <si>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</si>
  <si>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</si>
  <si>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</si>
  <si>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</si>
  <si>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</si>
  <si>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</si>
  <si>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</si>
  <si>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</si>
  <si>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</si>
  <si>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</si>
  <si>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</si>
  <si>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</si>
  <si>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</si>
  <si>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</si>
  <si>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S24050325 </t>
  </si>
  <si>
    <t>90D-HLG011</t>
  </si>
  <si>
    <t>FT03050</t>
  </si>
  <si>
    <t>瑜伽小人 银色+防升华</t>
  </si>
  <si>
    <t>1-1</t>
  </si>
  <si>
    <t>46.5*41*21</t>
  </si>
  <si>
    <t>瑜伽小人 银色</t>
  </si>
  <si>
    <t>瑜伽小人 硅胶标 黑色</t>
  </si>
  <si>
    <t>瑜伽小人 硅胶标 紫红</t>
  </si>
  <si>
    <t>瑜伽小人 硅胶标 海洋蓝</t>
  </si>
  <si>
    <t>瑜伽小人 硅胶标 青石蓝</t>
  </si>
  <si>
    <t>瑜伽小人 硅胶标 糖果粉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</si>
</sst>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H10" sqref="H10:H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45444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3">
        <v>4687</v>
      </c>
      <c r="G8" s="23">
        <f>H8-F8</f>
        <v>234</v>
      </c>
      <c r="H8" s="23">
        <v>4921</v>
      </c>
      <c r="I8" s="41" t="s">
        <v>34</v>
      </c>
      <c r="J8" s="42">
        <v>14.1</v>
      </c>
      <c r="K8" s="42">
        <v>15</v>
      </c>
      <c r="L8" s="43" t="s">
        <v>35</v>
      </c>
      <c r="M8" s="39"/>
    </row>
    <row r="9" s="1" customFormat="1" ht="30" customHeight="1" spans="1:14">
      <c r="A9" s="26"/>
      <c r="B9" s="27"/>
      <c r="C9" s="23"/>
      <c r="D9" s="24" t="s">
        <v>36</v>
      </c>
      <c r="E9" s="25"/>
      <c r="F9" s="23">
        <v>18392</v>
      </c>
      <c r="G9" s="23">
        <f t="shared" ref="G9:G14" si="0">H9-F9</f>
        <v>918</v>
      </c>
      <c r="H9" s="23">
        <v>19310</v>
      </c>
      <c r="I9" s="41"/>
      <c r="J9" s="42"/>
      <c r="K9" s="42"/>
      <c r="L9" s="43"/>
      <c r="M9" s="39"/>
      <c r="N9" s="44"/>
    </row>
    <row r="10" s="1" customFormat="1" ht="30" customHeight="1" spans="1:14">
      <c r="A10" s="26"/>
      <c r="B10" s="27"/>
      <c r="C10" s="23"/>
      <c r="D10" s="24" t="s">
        <v>37</v>
      </c>
      <c r="E10" s="25"/>
      <c r="F10" s="23">
        <v>9196</v>
      </c>
      <c r="G10" s="23">
        <f t="shared" si="0"/>
        <v>459</v>
      </c>
      <c r="H10" s="23">
        <v>9655</v>
      </c>
      <c r="I10" s="41"/>
      <c r="J10" s="42"/>
      <c r="K10" s="42"/>
      <c r="L10" s="43"/>
      <c r="M10" s="39"/>
      <c r="N10" s="44"/>
    </row>
    <row r="11" s="1" customFormat="1" ht="30" customHeight="1" spans="1:14">
      <c r="A11" s="26"/>
      <c r="B11" s="27"/>
      <c r="C11" s="23"/>
      <c r="D11" s="24" t="s">
        <v>38</v>
      </c>
      <c r="E11" s="25"/>
      <c r="F11" s="23">
        <v>9196</v>
      </c>
      <c r="G11" s="23">
        <f t="shared" si="0"/>
        <v>459</v>
      </c>
      <c r="H11" s="23">
        <v>9655</v>
      </c>
      <c r="I11" s="41"/>
      <c r="J11" s="42"/>
      <c r="K11" s="42"/>
      <c r="L11" s="43"/>
      <c r="M11" s="39"/>
      <c r="N11" s="44"/>
    </row>
    <row r="12" s="1" customFormat="1" ht="30" customHeight="1" spans="1:14">
      <c r="A12" s="26"/>
      <c r="B12" s="27"/>
      <c r="C12" s="23"/>
      <c r="D12" s="24" t="s">
        <v>39</v>
      </c>
      <c r="E12" s="25"/>
      <c r="F12" s="23">
        <v>9196</v>
      </c>
      <c r="G12" s="23">
        <f t="shared" si="0"/>
        <v>459</v>
      </c>
      <c r="H12" s="23">
        <v>9655</v>
      </c>
      <c r="I12" s="41"/>
      <c r="J12" s="42"/>
      <c r="K12" s="42"/>
      <c r="L12" s="43"/>
      <c r="M12" s="39"/>
      <c r="N12" s="44"/>
    </row>
    <row r="13" s="1" customFormat="1" ht="30" customHeight="1" spans="1:14">
      <c r="A13" s="26"/>
      <c r="B13" s="27"/>
      <c r="C13" s="23"/>
      <c r="D13" s="24" t="s">
        <v>40</v>
      </c>
      <c r="E13" s="25"/>
      <c r="F13" s="23">
        <v>9196</v>
      </c>
      <c r="G13" s="23">
        <f t="shared" si="0"/>
        <v>459</v>
      </c>
      <c r="H13" s="23">
        <v>9655</v>
      </c>
      <c r="I13" s="41"/>
      <c r="J13" s="42"/>
      <c r="K13" s="42"/>
      <c r="L13" s="43"/>
      <c r="M13" s="39"/>
      <c r="N13" s="44"/>
    </row>
    <row r="14" s="1" customFormat="1" ht="30" customHeight="1" spans="1:14">
      <c r="A14" s="26"/>
      <c r="B14" s="27"/>
      <c r="C14" s="23"/>
      <c r="D14" s="24" t="s">
        <v>41</v>
      </c>
      <c r="E14" s="25"/>
      <c r="F14" s="23">
        <v>9196</v>
      </c>
      <c r="G14" s="23">
        <f t="shared" si="0"/>
        <v>459</v>
      </c>
      <c r="H14" s="23">
        <v>9655</v>
      </c>
      <c r="I14" s="41"/>
      <c r="J14" s="42"/>
      <c r="K14" s="42"/>
      <c r="L14" s="43"/>
      <c r="M14" s="39"/>
      <c r="N14" s="44"/>
    </row>
    <row r="15" s="1" customFormat="1" ht="17" customHeight="1" spans="1:14">
      <c r="A15" s="28"/>
      <c r="B15" s="29"/>
      <c r="C15" s="30"/>
      <c r="D15" s="31"/>
      <c r="E15" s="32"/>
      <c r="F15" s="23"/>
      <c r="G15" s="33"/>
      <c r="H15" s="23"/>
      <c r="I15" s="45"/>
      <c r="J15" s="42"/>
      <c r="K15" s="42"/>
      <c r="L15" s="46"/>
      <c r="M15" s="39"/>
      <c r="N15" s="44"/>
    </row>
    <row r="16" s="1" customFormat="1" ht="20" customHeight="1" spans="1:12">
      <c r="A16" s="34"/>
      <c r="B16" s="34"/>
      <c r="C16" s="34"/>
      <c r="D16" s="34"/>
      <c r="E16" s="34"/>
      <c r="F16" s="35">
        <f>SUM(F8:F15)</f>
        <v>69059</v>
      </c>
      <c r="G16" s="35">
        <f>SUM(G8:G15)</f>
        <v>3447</v>
      </c>
      <c r="H16" s="36">
        <f>SUM(H8:H15)</f>
        <v>72506</v>
      </c>
      <c r="I16" s="19"/>
      <c r="J16" s="47"/>
      <c r="K16" s="47"/>
      <c r="L16" s="34"/>
    </row>
    <row r="17" spans="8:8">
      <c r="H17" s="37"/>
    </row>
    <row r="19" spans="7:7">
      <c r="G19"/>
    </row>
  </sheetData>
  <mergeCells count="11">
    <mergeCell ref="A1:L1"/>
    <mergeCell ref="A2:L2"/>
    <mergeCell ref="E3:F3"/>
    <mergeCell ref="A8:A14"/>
    <mergeCell ref="B8:B14"/>
    <mergeCell ref="C8:C14"/>
    <mergeCell ref="I8:I14"/>
    <mergeCell ref="J8:J14"/>
    <mergeCell ref="K8:K14"/>
    <mergeCell ref="L8:L14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S24050325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2024-06-01T06:26:02Z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