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<sst xmlns="http://schemas.openxmlformats.org/spreadsheetml/2006/main" count="100" uniqueCount="64">
  <si>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</si>
  <si>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</si>
  <si>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</si>
  <si>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2024/5/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</si>
  <si>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</si>
  <si>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SF1683725392066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</si>
  <si>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</si>
  <si>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</si>
  <si>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</si>
  <si>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</si>
  <si>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</si>
  <si>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</si>
  <si>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</si>
  <si>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</si>
  <si>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</si>
  <si>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</si>
  <si>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</si>
  <si>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</si>
  <si>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</si>
  <si>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</si>
  <si>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</si>
  <si>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</si>
  <si>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</si>
  <si>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</si>
  <si>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</si>
  <si>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</si>
  <si>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</si>
  <si>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</si>
  <si>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</si>
  <si>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charset val="134"/>
      </rPr>
      <t>(CM)</t>
    </r>
  </si>
  <si>
    <t>88674-D</t>
  </si>
  <si>
    <r>
      <rPr>
        <b/>
        <sz val="12"/>
        <color rgb="FF000000"/>
        <rFont val="Calibri"/>
        <charset val="134"/>
      </rPr>
      <t xml:space="preserve">
</t>
    </r>
    <r>
      <rPr>
        <b/>
        <sz val="12"/>
        <color rgb="FF000000"/>
        <rFont val="宋体"/>
        <charset val="134"/>
      </rPr>
      <t>白色普通条码洗标</t>
    </r>
    <r>
      <rPr>
        <b/>
        <sz val="12"/>
        <color rgb="FF000000"/>
        <rFont val="Calibri"/>
        <charset val="134"/>
      </rPr>
      <t xml:space="preserve"> 
</t>
    </r>
    <r>
      <rPr>
        <b/>
        <sz val="12"/>
        <color rgb="FF000000"/>
        <rFont val="宋体"/>
        <charset val="134"/>
      </rPr>
      <t>中国产地</t>
    </r>
    <r>
      <rPr>
        <b/>
        <sz val="12"/>
        <color rgb="FF000000"/>
        <rFont val="Calibri"/>
        <charset val="134"/>
      </rPr>
      <t xml:space="preserve">
(care label )
</t>
    </r>
  </si>
  <si>
    <t>4786-552</t>
  </si>
  <si>
    <t>052</t>
  </si>
  <si>
    <t>3-6</t>
  </si>
  <si>
    <t>1/1</t>
  </si>
  <si>
    <t>5.3</t>
  </si>
  <si>
    <t>5.7</t>
  </si>
  <si>
    <t>20*30*40</t>
  </si>
  <si>
    <t>6-9</t>
  </si>
  <si>
    <t>9-12</t>
  </si>
  <si>
    <t>12-18</t>
  </si>
  <si>
    <t>白色普通成分标
(component label)</t>
  </si>
  <si>
    <r>
      <t xml:space="preserve">47520-25
</t>
    </r>
    <r>
      <rPr>
        <b/>
        <sz val="10"/>
        <color theme="1"/>
        <rFont val="宋体"/>
        <charset val="134"/>
      </rPr>
      <t>南美单</t>
    </r>
  </si>
  <si>
    <r>
      <rPr>
        <b/>
        <sz val="10"/>
        <color theme="1"/>
        <rFont val="宋体"/>
        <charset val="134"/>
      </rPr>
      <t>合计</t>
    </r>
  </si>
  <si>
    <t>Factory name (工厂名称)</t>
  </si>
  <si>
    <t>PO. Number(订单号)</t>
  </si>
  <si>
    <r>
      <t xml:space="preserve">88674-D
47520-25
</t>
    </r>
    <r>
      <rPr>
        <b/>
        <sz val="10"/>
        <color theme="1"/>
        <rFont val="宋体"/>
        <charset val="134"/>
      </rPr>
      <t>南美单</t>
    </r>
  </si>
  <si>
    <t>Style Code.(款号)</t>
  </si>
  <si>
    <t>4786-552中国产地</t>
  </si>
  <si>
    <t>Product Code.(产品编号)</t>
  </si>
  <si>
    <t xml:space="preserve"> CARE LABEL COMPONENT LABEL          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</si>
  <si>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</si>
  <si>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</si>
  <si>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</si>
  <si>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</si>
  <si>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</si>
  <si>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</si>
  <si>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</si>
  <si>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5.7kg</t>
  </si>
  <si>
    <t>Made In China</t>
  </si>
  <si>
    <t>Net Weight（净重）</t>
  </si>
  <si>
    <t>5.3kg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</si>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</sst>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43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theme="1"/>
      <name val="Calibri"/>
      <charset val="134"/>
    </font>
    <font>
      <b/>
      <sz val="10"/>
      <color rgb="FF000000"/>
      <name val="宋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Calibri"/>
      <charset val="0"/>
    </font>
    <font>
      <b/>
      <sz val="10"/>
      <name val="Calibri"/>
      <charset val="134"/>
    </font>
    <font>
      <b/>
      <sz val="12"/>
      <color rgb="FF000000"/>
      <name val="Calibri"/>
      <charset val="134"/>
    </font>
    <font>
      <b/>
      <sz val="10"/>
      <color rgb="FF000000"/>
      <name val="Calibri"/>
      <charset val="134"/>
    </font>
    <font>
      <b/>
      <sz val="11"/>
      <color theme="1"/>
      <name val="宋体"/>
      <charset val="134"/>
    </font>
    <font>
      <b/>
      <sz val="16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b/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7" applyNumberFormat="0" applyAlignment="0" applyProtection="0">
      <alignment vertical="center"/>
    </xf>
    <xf numFmtId="0" fontId="29" fillId="4" borderId="18" applyNumberFormat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5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14" fontId="12" fillId="0" borderId="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3" fillId="0" borderId="0" xfId="0" applyFont="1" applyFill="1" applyAlignment="1">
      <alignment vertical="center"/>
    </xf>
    <xf numFmtId="49" fontId="14" fillId="0" borderId="10" xfId="0" applyNumberFormat="1" applyFont="1" applyFill="1" applyBorder="1" applyAlignment="1">
      <alignment horizontal="center" vertical="center"/>
    </xf>
    <xf numFmtId="49" fontId="14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49" fontId="19" fillId="0" borderId="12" xfId="49" applyNumberFormat="1" applyFont="1" applyFill="1" applyBorder="1" applyAlignment="1">
      <alignment horizontal="center" vertical="center"/>
    </xf>
    <xf numFmtId="49" fontId="15" fillId="0" borderId="12" xfId="49" applyNumberFormat="1" applyFont="1" applyFill="1" applyBorder="1" applyAlignment="1">
      <alignment horizontal="center" vertical="center" wrapText="1"/>
    </xf>
    <xf numFmtId="0" fontId="15" fillId="0" borderId="12" xfId="49" applyFont="1" applyFill="1" applyBorder="1" applyAlignment="1">
      <alignment horizontal="center" vertical="center" wrapText="1"/>
    </xf>
    <xf numFmtId="49" fontId="19" fillId="0" borderId="13" xfId="49" applyNumberFormat="1" applyFont="1" applyFill="1" applyBorder="1" applyAlignment="1">
      <alignment horizontal="center" vertical="center"/>
    </xf>
    <xf numFmtId="49" fontId="15" fillId="0" borderId="13" xfId="49" applyNumberFormat="1" applyFont="1" applyFill="1" applyBorder="1" applyAlignment="1">
      <alignment horizontal="center" vertical="center" wrapText="1"/>
    </xf>
    <xf numFmtId="0" fontId="15" fillId="0" borderId="13" xfId="49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67310</xdr:colOff>
      <xdr:row>0</xdr:row>
      <xdr:rowOff>171450</xdr:rowOff>
    </xdr:from>
    <xdr:to>
      <xdr:col>1</xdr:col>
      <xdr:colOff>594360</xdr:colOff>
      <xdr:row>2</xdr:row>
      <xdr:rowOff>112395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7</xdr:col>
      <xdr:colOff>504825</xdr:colOff>
      <xdr:row>0</xdr:row>
      <xdr:rowOff>133350</xdr:rowOff>
    </xdr:from>
    <xdr:to>
      <xdr:col>10</xdr:col>
      <xdr:colOff>476250</xdr:colOff>
      <xdr:row>4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48375" y="133350"/>
          <a:ext cx="2028825" cy="98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114300</xdr:colOff>
      <xdr:row>6</xdr:row>
      <xdr:rowOff>76200</xdr:rowOff>
    </xdr:from>
    <xdr:to>
      <xdr:col>1</xdr:col>
      <xdr:colOff>1772285</xdr:colOff>
      <xdr:row>6</xdr:row>
      <xdr:rowOff>1438910</xdr:rowOff>
    </xdr:to>
    <xdr:pic>
      <xdr:nvPicPr>
        <xdr:cNvPr id="27" name="图片 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05025" y="3254375"/>
          <a:ext cx="1657985" cy="13627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selection activeCell="J28" sqref="J28"/>
    </sheetView>
  </sheetViews>
  <sheetFormatPr defaultColWidth="9" defaultRowHeight="13.5"/>
  <cols>
    <col min="1" max="1" width="9" customWidth="1"/>
    <col min="2" max="2" width="21.75" customWidth="1"/>
    <col min="4" max="4" width="7.625" customWidth="1"/>
    <col min="5" max="5" width="7.375" customWidth="1"/>
  </cols>
  <sheetData>
    <row r="1" ht="26.25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ht="26.25" spans="1:1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18" spans="1:12">
      <c r="A3" s="23"/>
      <c r="B3" s="23"/>
      <c r="C3" s="23"/>
      <c r="D3" s="24" t="s">
        <v>2</v>
      </c>
      <c r="E3" s="25" t="s">
        <v>3</v>
      </c>
      <c r="F3" s="25"/>
      <c r="G3" s="26"/>
      <c r="H3" s="27"/>
      <c r="I3" s="30"/>
      <c r="J3" s="30"/>
      <c r="K3" s="30"/>
      <c r="L3" s="30"/>
    </row>
    <row r="4" ht="17.25" spans="1:12">
      <c r="A4" s="23"/>
      <c r="B4" s="23"/>
      <c r="C4" s="23"/>
      <c r="D4" s="24" t="s">
        <v>4</v>
      </c>
      <c r="E4" s="28" t="s">
        <v>5</v>
      </c>
      <c r="F4" s="29"/>
      <c r="G4" s="26"/>
      <c r="H4" s="27"/>
      <c r="I4" s="30"/>
      <c r="J4" s="30"/>
      <c r="K4" s="30"/>
      <c r="L4" s="30"/>
    </row>
    <row r="5" spans="1:1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ht="25.5" spans="1:12">
      <c r="A6" s="31" t="s">
        <v>6</v>
      </c>
      <c r="B6" s="32" t="s">
        <v>7</v>
      </c>
      <c r="C6" s="32" t="s">
        <v>8</v>
      </c>
      <c r="D6" s="33" t="s">
        <v>9</v>
      </c>
      <c r="E6" s="33" t="s">
        <v>10</v>
      </c>
      <c r="F6" s="34" t="s">
        <v>11</v>
      </c>
      <c r="G6" s="35" t="s">
        <v>12</v>
      </c>
      <c r="H6" s="36" t="s">
        <v>13</v>
      </c>
      <c r="I6" s="35" t="s">
        <v>14</v>
      </c>
      <c r="J6" s="35" t="s">
        <v>15</v>
      </c>
      <c r="K6" s="35" t="s">
        <v>16</v>
      </c>
      <c r="L6" s="32" t="s">
        <v>17</v>
      </c>
    </row>
    <row r="7" ht="24.75" spans="1:12">
      <c r="A7" s="31" t="s">
        <v>18</v>
      </c>
      <c r="B7" s="32" t="s">
        <v>19</v>
      </c>
      <c r="C7" s="37" t="s">
        <v>20</v>
      </c>
      <c r="D7" s="35" t="s">
        <v>21</v>
      </c>
      <c r="E7" s="35" t="s">
        <v>22</v>
      </c>
      <c r="F7" s="34" t="s">
        <v>23</v>
      </c>
      <c r="G7" s="35" t="s">
        <v>24</v>
      </c>
      <c r="H7" s="36" t="s">
        <v>25</v>
      </c>
      <c r="I7" s="35" t="s">
        <v>26</v>
      </c>
      <c r="J7" s="35" t="s">
        <v>27</v>
      </c>
      <c r="K7" s="35" t="s">
        <v>28</v>
      </c>
      <c r="L7" s="32" t="s">
        <v>29</v>
      </c>
    </row>
    <row r="8" spans="1:12">
      <c r="A8" s="7" t="s">
        <v>30</v>
      </c>
      <c r="B8" s="38" t="s">
        <v>31</v>
      </c>
      <c r="C8" s="39" t="s">
        <v>32</v>
      </c>
      <c r="D8" s="40" t="s">
        <v>33</v>
      </c>
      <c r="E8" s="35" t="s">
        <v>34</v>
      </c>
      <c r="F8" s="41">
        <v>2856</v>
      </c>
      <c r="G8" s="42">
        <f>F8*0.05</f>
        <v>142.8</v>
      </c>
      <c r="H8" s="42">
        <f>SUM(F8:G8)</f>
        <v>2998.8</v>
      </c>
      <c r="I8" s="44" t="s">
        <v>35</v>
      </c>
      <c r="J8" s="45" t="s">
        <v>36</v>
      </c>
      <c r="K8" s="45" t="s">
        <v>37</v>
      </c>
      <c r="L8" s="46" t="s">
        <v>38</v>
      </c>
    </row>
    <row r="9" spans="1:12">
      <c r="A9" s="7"/>
      <c r="B9" s="38"/>
      <c r="C9" s="39"/>
      <c r="D9" s="40"/>
      <c r="E9" s="35" t="s">
        <v>39</v>
      </c>
      <c r="F9" s="41">
        <v>3137</v>
      </c>
      <c r="G9" s="42">
        <f t="shared" ref="G9:G23" si="0">F9*0.05</f>
        <v>156.85</v>
      </c>
      <c r="H9" s="42">
        <f t="shared" ref="H9:H23" si="1">SUM(F9:G9)</f>
        <v>3293.85</v>
      </c>
      <c r="I9" s="47"/>
      <c r="J9" s="48"/>
      <c r="K9" s="48"/>
      <c r="L9" s="49"/>
    </row>
    <row r="10" spans="1:12">
      <c r="A10" s="7"/>
      <c r="B10" s="38"/>
      <c r="C10" s="39"/>
      <c r="D10" s="40"/>
      <c r="E10" s="35" t="s">
        <v>40</v>
      </c>
      <c r="F10" s="41">
        <v>3228</v>
      </c>
      <c r="G10" s="42">
        <f t="shared" si="0"/>
        <v>161.4</v>
      </c>
      <c r="H10" s="42">
        <f t="shared" si="1"/>
        <v>3389.4</v>
      </c>
      <c r="I10" s="47"/>
      <c r="J10" s="48"/>
      <c r="K10" s="48"/>
      <c r="L10" s="49"/>
    </row>
    <row r="11" ht="24" customHeight="1" spans="1:12">
      <c r="A11" s="7"/>
      <c r="B11" s="38"/>
      <c r="C11" s="39"/>
      <c r="D11" s="40"/>
      <c r="E11" s="35" t="s">
        <v>41</v>
      </c>
      <c r="F11" s="41">
        <v>3019</v>
      </c>
      <c r="G11" s="42">
        <f t="shared" si="0"/>
        <v>150.95</v>
      </c>
      <c r="H11" s="42">
        <f t="shared" si="1"/>
        <v>3169.95</v>
      </c>
      <c r="I11" s="47"/>
      <c r="J11" s="48"/>
      <c r="K11" s="48"/>
      <c r="L11" s="49"/>
    </row>
    <row r="12" ht="45" customHeight="1" spans="1:12">
      <c r="A12" s="7" t="s">
        <v>30</v>
      </c>
      <c r="B12" s="43" t="s">
        <v>42</v>
      </c>
      <c r="C12" s="39" t="s">
        <v>32</v>
      </c>
      <c r="D12" s="40" t="s">
        <v>33</v>
      </c>
      <c r="E12" s="35"/>
      <c r="F12" s="41">
        <f>SUM(F8:F11)</f>
        <v>12240</v>
      </c>
      <c r="G12" s="42">
        <f t="shared" si="0"/>
        <v>612</v>
      </c>
      <c r="H12" s="42">
        <f t="shared" si="1"/>
        <v>12852</v>
      </c>
      <c r="I12" s="47"/>
      <c r="J12" s="48"/>
      <c r="K12" s="48"/>
      <c r="L12" s="49"/>
    </row>
    <row r="13" ht="27" spans="1:12">
      <c r="A13" s="7" t="s">
        <v>30</v>
      </c>
      <c r="B13" s="43" t="s">
        <v>42</v>
      </c>
      <c r="C13" s="39" t="s">
        <v>32</v>
      </c>
      <c r="D13" s="40" t="s">
        <v>33</v>
      </c>
      <c r="E13" s="35"/>
      <c r="F13" s="41">
        <f>SUM(F8:F11)</f>
        <v>12240</v>
      </c>
      <c r="G13" s="42">
        <f t="shared" si="0"/>
        <v>612</v>
      </c>
      <c r="H13" s="42">
        <f t="shared" si="1"/>
        <v>12852</v>
      </c>
      <c r="I13" s="47"/>
      <c r="J13" s="48"/>
      <c r="K13" s="48"/>
      <c r="L13" s="49"/>
    </row>
    <row r="14" ht="27" spans="1:12">
      <c r="A14" s="7" t="s">
        <v>30</v>
      </c>
      <c r="B14" s="43" t="s">
        <v>42</v>
      </c>
      <c r="C14" s="39" t="s">
        <v>32</v>
      </c>
      <c r="D14" s="40" t="s">
        <v>33</v>
      </c>
      <c r="E14" s="35"/>
      <c r="F14" s="41">
        <f>SUM(F8:F11)</f>
        <v>12240</v>
      </c>
      <c r="G14" s="42">
        <f t="shared" si="0"/>
        <v>612</v>
      </c>
      <c r="H14" s="42">
        <f t="shared" si="1"/>
        <v>12852</v>
      </c>
      <c r="I14" s="47"/>
      <c r="J14" s="48"/>
      <c r="K14" s="48"/>
      <c r="L14" s="49"/>
    </row>
    <row r="15" spans="1:12">
      <c r="A15" s="7" t="s">
        <v>43</v>
      </c>
      <c r="B15" s="38" t="s">
        <v>31</v>
      </c>
      <c r="C15" s="39" t="s">
        <v>32</v>
      </c>
      <c r="D15" s="40" t="s">
        <v>33</v>
      </c>
      <c r="E15" s="35" t="s">
        <v>34</v>
      </c>
      <c r="F15" s="41">
        <v>50</v>
      </c>
      <c r="G15" s="42">
        <f t="shared" si="0"/>
        <v>2.5</v>
      </c>
      <c r="H15" s="42">
        <f t="shared" si="1"/>
        <v>52.5</v>
      </c>
      <c r="I15" s="47"/>
      <c r="J15" s="48"/>
      <c r="K15" s="48"/>
      <c r="L15" s="49"/>
    </row>
    <row r="16" spans="1:12">
      <c r="A16" s="7"/>
      <c r="B16" s="38"/>
      <c r="C16" s="39"/>
      <c r="D16" s="40"/>
      <c r="E16" s="35" t="s">
        <v>39</v>
      </c>
      <c r="F16" s="41">
        <v>50</v>
      </c>
      <c r="G16" s="42">
        <f t="shared" si="0"/>
        <v>2.5</v>
      </c>
      <c r="H16" s="42">
        <f t="shared" si="1"/>
        <v>52.5</v>
      </c>
      <c r="I16" s="47"/>
      <c r="J16" s="48"/>
      <c r="K16" s="48"/>
      <c r="L16" s="49"/>
    </row>
    <row r="17" spans="1:12">
      <c r="A17" s="7"/>
      <c r="B17" s="38"/>
      <c r="C17" s="39"/>
      <c r="D17" s="40"/>
      <c r="E17" s="35" t="s">
        <v>40</v>
      </c>
      <c r="F17" s="41">
        <v>50</v>
      </c>
      <c r="G17" s="42">
        <f t="shared" si="0"/>
        <v>2.5</v>
      </c>
      <c r="H17" s="42">
        <f t="shared" si="1"/>
        <v>52.5</v>
      </c>
      <c r="I17" s="47"/>
      <c r="J17" s="48"/>
      <c r="K17" s="48"/>
      <c r="L17" s="49"/>
    </row>
    <row r="18" ht="26" customHeight="1" spans="1:12">
      <c r="A18" s="7"/>
      <c r="B18" s="38"/>
      <c r="C18" s="39"/>
      <c r="D18" s="40"/>
      <c r="E18" s="35" t="s">
        <v>41</v>
      </c>
      <c r="F18" s="41">
        <v>50</v>
      </c>
      <c r="G18" s="42">
        <f t="shared" si="0"/>
        <v>2.5</v>
      </c>
      <c r="H18" s="42">
        <f t="shared" si="1"/>
        <v>52.5</v>
      </c>
      <c r="I18" s="47"/>
      <c r="J18" s="48"/>
      <c r="K18" s="48"/>
      <c r="L18" s="49"/>
    </row>
    <row r="19" ht="45" customHeight="1" spans="1:12">
      <c r="A19" s="7" t="s">
        <v>43</v>
      </c>
      <c r="B19" s="43" t="s">
        <v>42</v>
      </c>
      <c r="C19" s="39" t="s">
        <v>32</v>
      </c>
      <c r="D19" s="40" t="s">
        <v>33</v>
      </c>
      <c r="E19" s="35"/>
      <c r="F19" s="41">
        <f>SUM(F15:F18)</f>
        <v>200</v>
      </c>
      <c r="G19" s="42">
        <f t="shared" si="0"/>
        <v>10</v>
      </c>
      <c r="H19" s="42">
        <f t="shared" si="1"/>
        <v>210</v>
      </c>
      <c r="I19" s="47"/>
      <c r="J19" s="48"/>
      <c r="K19" s="48"/>
      <c r="L19" s="49"/>
    </row>
    <row r="20" ht="27" spans="1:12">
      <c r="A20" s="7" t="s">
        <v>43</v>
      </c>
      <c r="B20" s="43" t="s">
        <v>42</v>
      </c>
      <c r="C20" s="39" t="s">
        <v>32</v>
      </c>
      <c r="D20" s="40" t="s">
        <v>33</v>
      </c>
      <c r="E20" s="35"/>
      <c r="F20" s="41">
        <f>SUM(F15:F18)</f>
        <v>200</v>
      </c>
      <c r="G20" s="42">
        <f t="shared" si="0"/>
        <v>10</v>
      </c>
      <c r="H20" s="42">
        <f t="shared" si="1"/>
        <v>210</v>
      </c>
      <c r="I20" s="47"/>
      <c r="J20" s="48"/>
      <c r="K20" s="48"/>
      <c r="L20" s="49"/>
    </row>
    <row r="21" ht="27" spans="1:12">
      <c r="A21" s="7" t="s">
        <v>43</v>
      </c>
      <c r="B21" s="43" t="s">
        <v>42</v>
      </c>
      <c r="C21" s="39" t="s">
        <v>32</v>
      </c>
      <c r="D21" s="40" t="s">
        <v>33</v>
      </c>
      <c r="E21" s="35"/>
      <c r="F21" s="41">
        <f>SUM(F15:F18)</f>
        <v>200</v>
      </c>
      <c r="G21" s="42">
        <f t="shared" si="0"/>
        <v>10</v>
      </c>
      <c r="H21" s="42">
        <f t="shared" si="1"/>
        <v>210</v>
      </c>
      <c r="I21" s="47"/>
      <c r="J21" s="48"/>
      <c r="K21" s="48"/>
      <c r="L21" s="49"/>
    </row>
    <row r="22" ht="27" spans="1:12">
      <c r="A22" s="7" t="s">
        <v>43</v>
      </c>
      <c r="B22" s="43" t="s">
        <v>42</v>
      </c>
      <c r="C22" s="39" t="s">
        <v>32</v>
      </c>
      <c r="D22" s="40" t="s">
        <v>33</v>
      </c>
      <c r="E22" s="35"/>
      <c r="F22" s="41">
        <f>SUM(F15:F18)</f>
        <v>200</v>
      </c>
      <c r="G22" s="42">
        <f t="shared" si="0"/>
        <v>10</v>
      </c>
      <c r="H22" s="42">
        <f t="shared" si="1"/>
        <v>210</v>
      </c>
      <c r="I22" s="47"/>
      <c r="J22" s="48"/>
      <c r="K22" s="48"/>
      <c r="L22" s="49"/>
    </row>
    <row r="23" spans="1:12">
      <c r="A23" s="41" t="s">
        <v>44</v>
      </c>
      <c r="B23" s="7"/>
      <c r="C23" s="39"/>
      <c r="D23" s="41"/>
      <c r="E23" s="35"/>
      <c r="F23" s="41">
        <f>SUM(F8:F22)</f>
        <v>49960</v>
      </c>
      <c r="G23" s="42">
        <f t="shared" si="0"/>
        <v>2498</v>
      </c>
      <c r="H23" s="42">
        <f t="shared" si="1"/>
        <v>52458</v>
      </c>
      <c r="I23" s="50"/>
      <c r="J23" s="50"/>
      <c r="K23" s="50"/>
      <c r="L23" s="50"/>
    </row>
  </sheetData>
  <mergeCells count="16">
    <mergeCell ref="A1:L1"/>
    <mergeCell ref="A2:L2"/>
    <mergeCell ref="E3:F3"/>
    <mergeCell ref="E4:F4"/>
    <mergeCell ref="A8:A11"/>
    <mergeCell ref="A15:A18"/>
    <mergeCell ref="B8:B11"/>
    <mergeCell ref="B15:B18"/>
    <mergeCell ref="C8:C11"/>
    <mergeCell ref="C15:C18"/>
    <mergeCell ref="D8:D11"/>
    <mergeCell ref="D15:D18"/>
    <mergeCell ref="I8:I22"/>
    <mergeCell ref="J8:J22"/>
    <mergeCell ref="K8:K22"/>
    <mergeCell ref="L8:L22"/>
  </mergeCells>
  <pageMargins left="0.7" right="0.7" top="0.75" bottom="0.75" header="0.3" footer="0.3"/>
  <pageSetup paperSize="9" scale="7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10" sqref="B10"/>
    </sheetView>
  </sheetViews>
  <sheetFormatPr defaultColWidth="9" defaultRowHeight="13.5" outlineLevelCol="2"/>
  <cols>
    <col min="1" max="3" width="26.125" customWidth="1"/>
  </cols>
  <sheetData>
    <row r="1" ht="75.75" spans="1:3">
      <c r="A1" s="1"/>
      <c r="B1" s="2"/>
      <c r="C1" s="3"/>
    </row>
    <row r="2" ht="37" customHeight="1" spans="1:3">
      <c r="A2" s="4" t="s">
        <v>45</v>
      </c>
      <c r="B2" s="5"/>
      <c r="C2" s="6"/>
    </row>
    <row r="3" ht="50" customHeight="1" spans="1:3">
      <c r="A3" s="4" t="s">
        <v>46</v>
      </c>
      <c r="B3" s="7" t="s">
        <v>47</v>
      </c>
      <c r="C3" s="8"/>
    </row>
    <row r="4" ht="14.25" spans="1:3">
      <c r="A4" s="4" t="s">
        <v>48</v>
      </c>
      <c r="B4" s="9" t="s">
        <v>49</v>
      </c>
      <c r="C4" s="8"/>
    </row>
    <row r="5" ht="59" customHeight="1" spans="1:3">
      <c r="A5" s="4" t="s">
        <v>50</v>
      </c>
      <c r="B5" s="10" t="s">
        <v>51</v>
      </c>
      <c r="C5" s="11" t="s">
        <v>52</v>
      </c>
    </row>
    <row r="6" ht="14.25" spans="1:3">
      <c r="A6" s="4" t="s">
        <v>53</v>
      </c>
      <c r="B6" s="12" t="s">
        <v>54</v>
      </c>
      <c r="C6" s="13" t="s">
        <v>35</v>
      </c>
    </row>
    <row r="7" ht="128" customHeight="1" spans="1:3">
      <c r="A7" s="4" t="s">
        <v>55</v>
      </c>
      <c r="B7" s="14"/>
      <c r="C7" s="15"/>
    </row>
    <row r="8" ht="14.25" spans="1:3">
      <c r="A8" s="4" t="s">
        <v>56</v>
      </c>
      <c r="B8" s="4" t="s">
        <v>38</v>
      </c>
      <c r="C8" s="16" t="s">
        <v>57</v>
      </c>
    </row>
    <row r="9" ht="14.25" spans="1:3">
      <c r="A9" s="4" t="s">
        <v>58</v>
      </c>
      <c r="B9" s="4" t="s">
        <v>59</v>
      </c>
      <c r="C9" s="17" t="s">
        <v>60</v>
      </c>
    </row>
    <row r="10" ht="14.25" spans="1:3">
      <c r="A10" s="4" t="s">
        <v>61</v>
      </c>
      <c r="B10" s="4" t="s">
        <v>62</v>
      </c>
      <c r="C10" s="17"/>
    </row>
    <row r="11" ht="14.25" spans="1:3">
      <c r="A11" s="4" t="s">
        <v>63</v>
      </c>
      <c r="B11" s="4"/>
      <c r="C11" s="18"/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2024-05-30T08:24:03Z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3FA9AC96CB084498BA7ADA36D445C14F_12</vt:lpwstr>
  </property>
</Properties>
</file>