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<sst xmlns="http://schemas.openxmlformats.org/spreadsheetml/2006/main" count="132" uniqueCount="76">
  <si>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</si>
  <si>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</si>
  <si>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</si>
  <si>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</si>
  <si>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送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</si>
  <si>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</si>
  <si>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</si>
  <si>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</si>
  <si>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</si>
  <si>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</si>
  <si>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</si>
  <si>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</si>
  <si>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</si>
  <si>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</si>
  <si>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</si>
  <si>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SF1528647766695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</si>
  <si>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</si>
  <si>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</si>
  <si>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</si>
  <si>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</si>
  <si>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</si>
  <si>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</si>
  <si>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</si>
  <si>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</si>
  <si>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</si>
  <si>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</si>
  <si>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</si>
  <si>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</si>
  <si>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</si>
  <si>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96357-D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</si>
  <si>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主标</t>
    </r>
    <r>
      <rPr>
        <b/>
        <sz val="12"/>
        <color rgb="FF000000"/>
        <rFont val="Calibri"/>
        <charset val="134"/>
      </rPr>
      <t xml:space="preserve"> WLZKBBG004</t>
    </r>
    <r>
      <rPr>
        <b/>
        <sz val="12"/>
        <color rgb="FF000000"/>
        <rFont val="宋体"/>
        <charset val="134"/>
      </rPr>
      <t xml:space="preserve"> 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((main label)
</t>
    </r>
  </si>
  <si>
    <t>4786-553</t>
  </si>
  <si>
    <t>712</t>
  </si>
  <si>
    <t>1</t>
  </si>
  <si>
    <t>1/2</t>
  </si>
  <si>
    <t>11</t>
  </si>
  <si>
    <t>11.4</t>
  </si>
  <si>
    <t>30*40*50</t>
  </si>
  <si>
    <t>2</t>
  </si>
  <si>
    <t>3</t>
  </si>
  <si>
    <t>4</t>
  </si>
  <si>
    <t>5</t>
  </si>
  <si>
    <t>6</t>
  </si>
  <si>
    <r>
      <rPr>
        <b/>
        <sz val="11"/>
        <color rgb="FF000000"/>
        <rFont val="微软雅黑"/>
        <charset val="134"/>
      </rPr>
      <t>防火标WLZKACC008</t>
    </r>
    <r>
      <rPr>
        <b/>
        <sz val="11"/>
        <color rgb="FF000000"/>
        <rFont val="Calibri"/>
        <charset val="134"/>
      </rPr>
      <t xml:space="preserve">
(keep away from fire)</t>
    </r>
  </si>
  <si>
    <t>白色普通条码洗标 
中国产地
(care label )</t>
  </si>
  <si>
    <t>2/2</t>
  </si>
  <si>
    <t>15.8</t>
  </si>
  <si>
    <t>16.2</t>
  </si>
  <si>
    <r>
      <rPr>
        <b/>
        <sz val="8"/>
        <color theme="1"/>
        <rFont val="宋体"/>
        <charset val="134"/>
      </rPr>
      <t>白色普通成分标</t>
    </r>
    <r>
      <rPr>
        <b/>
        <sz val="8"/>
        <color theme="1"/>
        <rFont val="Calibri"/>
        <charset val="134"/>
      </rPr>
      <t xml:space="preserve">
(component label)</t>
    </r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</si>
  <si>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</si>
  <si>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</si>
  <si>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</si>
  <si>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</si>
  <si>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</si>
  <si>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>防火标WLZKACC008
主标 WLZKBBG004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</si>
  <si>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</si>
  <si>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</si>
  <si>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</si>
  <si>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</si>
  <si>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</si>
  <si>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</si>
  <si>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</si>
  <si>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11.4kg</t>
  </si>
  <si>
    <t>Made In China</t>
  </si>
  <si>
    <t>Net Weight（净重）</t>
  </si>
  <si>
    <t>11kg</t>
  </si>
  <si>
    <t>Remark（备注）</t>
  </si>
  <si>
    <t xml:space="preserve"> CARE LABEL COMPONENT LABEL   </t>
  </si>
  <si>
    <t>16.2kg</t>
  </si>
  <si>
    <t>15.8kg</t>
  </si>
  <si>
    <t>04786553712183</t>
  </si>
  <si>
    <t>04786553712244</t>
  </si>
  <si>
    <t>04786553712367</t>
  </si>
  <si>
    <t>04786553712480</t>
  </si>
  <si>
    <t>04786553712602</t>
  </si>
  <si>
    <t>04786553712725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</si>
</sst>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6">
    <font>
      <sz val="11"/>
      <color theme="1"/>
      <name val="宋体"/>
      <charset val="134"/>
      <scheme val="minor"/>
    </font>
    <font>
      <b/>
      <sz val="36"/>
      <color theme="5" tint="0.399975585192419"/>
      <name val="Segoe Print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微软雅黑"/>
      <charset val="134"/>
    </font>
    <font>
      <b/>
      <sz val="8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Calibri"/>
      <charset val="134"/>
    </font>
    <font>
      <b/>
      <sz val="8"/>
      <color theme="1"/>
      <name val="Calibri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9" applyNumberFormat="0" applyAlignment="0" applyProtection="0">
      <alignment vertical="center"/>
    </xf>
    <xf numFmtId="0" fontId="29" fillId="4" borderId="20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5" fillId="0" borderId="9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49" fontId="12" fillId="0" borderId="12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15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9" fillId="0" borderId="14" xfId="49" applyNumberFormat="1" applyFont="1" applyFill="1" applyBorder="1" applyAlignment="1">
      <alignment horizontal="center" vertical="center"/>
    </xf>
    <xf numFmtId="49" fontId="14" fillId="0" borderId="14" xfId="49" applyNumberFormat="1" applyFont="1" applyFill="1" applyBorder="1" applyAlignment="1">
      <alignment horizontal="center" vertical="center" wrapText="1"/>
    </xf>
    <xf numFmtId="0" fontId="14" fillId="0" borderId="14" xfId="49" applyFont="1" applyFill="1" applyBorder="1" applyAlignment="1">
      <alignment horizontal="center" vertical="center" wrapText="1"/>
    </xf>
    <xf numFmtId="49" fontId="19" fillId="0" borderId="15" xfId="49" applyNumberFormat="1" applyFont="1" applyFill="1" applyBorder="1" applyAlignment="1">
      <alignment horizontal="center" vertical="center"/>
    </xf>
    <xf numFmtId="49" fontId="14" fillId="0" borderId="15" xfId="49" applyNumberFormat="1" applyFont="1" applyFill="1" applyBorder="1" applyAlignment="1">
      <alignment horizontal="center" vertical="center" wrapText="1"/>
    </xf>
    <xf numFmtId="0" fontId="14" fillId="0" borderId="15" xfId="49" applyFont="1" applyFill="1" applyBorder="1" applyAlignment="1">
      <alignment horizontal="center" vertical="center" wrapText="1"/>
    </xf>
    <xf numFmtId="49" fontId="19" fillId="0" borderId="6" xfId="49" applyNumberFormat="1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123825</xdr:rowOff>
    </xdr:from>
    <xdr:to>
      <xdr:col>10</xdr:col>
      <xdr:colOff>676275</xdr:colOff>
      <xdr:row>3</xdr:row>
      <xdr:rowOff>209550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72250" y="12382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171450</xdr:rowOff>
    </xdr:from>
    <xdr:to>
      <xdr:col>0</xdr:col>
      <xdr:colOff>1866900</xdr:colOff>
      <xdr:row>0</xdr:row>
      <xdr:rowOff>803910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171450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1638300</xdr:colOff>
      <xdr:row>2</xdr:row>
      <xdr:rowOff>220980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1133475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</xdr:row>
      <xdr:rowOff>117475</xdr:rowOff>
    </xdr:from>
    <xdr:to>
      <xdr:col>2</xdr:col>
      <xdr:colOff>1729740</xdr:colOff>
      <xdr:row>1</xdr:row>
      <xdr:rowOff>383540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1079500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6</xdr:row>
      <xdr:rowOff>152400</xdr:rowOff>
    </xdr:from>
    <xdr:to>
      <xdr:col>1</xdr:col>
      <xdr:colOff>1390650</xdr:colOff>
      <xdr:row>6</xdr:row>
      <xdr:rowOff>1352550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09825" y="2867025"/>
          <a:ext cx="1133475" cy="1200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12</xdr:row>
      <xdr:rowOff>171450</xdr:rowOff>
    </xdr:from>
    <xdr:to>
      <xdr:col>0</xdr:col>
      <xdr:colOff>1866900</xdr:colOff>
      <xdr:row>12</xdr:row>
      <xdr:rowOff>803910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350" y="5724525"/>
          <a:ext cx="1733550" cy="632460"/>
        </a:xfrm>
        <a:prstGeom prst="rect">
          <a:avLst/>
        </a:prstGeom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1638300</xdr:colOff>
      <xdr:row>15</xdr:row>
      <xdr:rowOff>109855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11625" y="6686550"/>
          <a:ext cx="1460500" cy="7353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158750</xdr:colOff>
      <xdr:row>13</xdr:row>
      <xdr:rowOff>117475</xdr:rowOff>
    </xdr:from>
    <xdr:to>
      <xdr:col>2</xdr:col>
      <xdr:colOff>1729740</xdr:colOff>
      <xdr:row>13</xdr:row>
      <xdr:rowOff>383540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92575" y="6632575"/>
          <a:ext cx="1570990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333375</xdr:colOff>
      <xdr:row>18</xdr:row>
      <xdr:rowOff>66675</xdr:rowOff>
    </xdr:from>
    <xdr:to>
      <xdr:col>1</xdr:col>
      <xdr:colOff>1371600</xdr:colOff>
      <xdr:row>18</xdr:row>
      <xdr:rowOff>1534160</xdr:rowOff>
    </xdr:to>
    <xdr:pic>
      <xdr:nvPicPr>
        <xdr:cNvPr id="51" name="图片 5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486025" y="8093075"/>
          <a:ext cx="1038225" cy="1467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O17" sqref="N17:O17"/>
    </sheetView>
  </sheetViews>
  <sheetFormatPr defaultColWidth="9" defaultRowHeight="13.5"/>
  <cols>
    <col min="2" max="2" width="23" customWidth="1"/>
  </cols>
  <sheetData>
    <row r="1" ht="26.25" spans="1:12">
      <c r="A1" s="18" t="s">
        <v>0</v>
      </c>
      <c r="B1" s="19"/>
      <c r="C1" s="19"/>
      <c r="D1" s="19"/>
      <c r="E1" s="19"/>
      <c r="F1" s="19"/>
      <c r="G1" s="19"/>
      <c r="H1" s="20"/>
      <c r="I1" s="19"/>
      <c r="J1" s="19"/>
      <c r="K1" s="19"/>
      <c r="L1" s="19"/>
    </row>
    <row r="2" ht="26.25" spans="1:1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ht="18" spans="1:12">
      <c r="A3" s="22"/>
      <c r="B3" s="22"/>
      <c r="C3" s="22"/>
      <c r="D3" s="23" t="s">
        <v>2</v>
      </c>
      <c r="E3" s="24">
        <v>45444</v>
      </c>
      <c r="F3" s="24"/>
      <c r="G3" s="25"/>
      <c r="H3" s="26"/>
      <c r="I3" s="29"/>
      <c r="J3" s="29"/>
      <c r="K3" s="29"/>
      <c r="L3" s="29"/>
    </row>
    <row r="4" ht="17.25" spans="1:12">
      <c r="A4" s="22"/>
      <c r="B4" s="22"/>
      <c r="C4" s="22"/>
      <c r="D4" s="23" t="s">
        <v>3</v>
      </c>
      <c r="E4" s="27" t="s">
        <v>4</v>
      </c>
      <c r="F4" s="28"/>
      <c r="G4" s="25"/>
      <c r="H4" s="26"/>
      <c r="I4" s="29"/>
      <c r="J4" s="29"/>
      <c r="K4" s="29"/>
      <c r="L4" s="29"/>
    </row>
    <row r="5" spans="1:1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ht="25.5" spans="1:12">
      <c r="A6" s="30" t="s">
        <v>5</v>
      </c>
      <c r="B6" s="31" t="s">
        <v>6</v>
      </c>
      <c r="C6" s="31" t="s">
        <v>7</v>
      </c>
      <c r="D6" s="32" t="s">
        <v>8</v>
      </c>
      <c r="E6" s="32" t="s">
        <v>9</v>
      </c>
      <c r="F6" s="33" t="s">
        <v>10</v>
      </c>
      <c r="G6" s="34" t="s">
        <v>11</v>
      </c>
      <c r="H6" s="35" t="s">
        <v>12</v>
      </c>
      <c r="I6" s="34" t="s">
        <v>13</v>
      </c>
      <c r="J6" s="34" t="s">
        <v>14</v>
      </c>
      <c r="K6" s="34" t="s">
        <v>15</v>
      </c>
      <c r="L6" s="31" t="s">
        <v>16</v>
      </c>
    </row>
    <row r="7" ht="24.75" spans="1:12">
      <c r="A7" s="30" t="s">
        <v>17</v>
      </c>
      <c r="B7" s="31" t="s">
        <v>18</v>
      </c>
      <c r="C7" s="36" t="s">
        <v>19</v>
      </c>
      <c r="D7" s="34" t="s">
        <v>20</v>
      </c>
      <c r="E7" s="34" t="s">
        <v>21</v>
      </c>
      <c r="F7" s="33" t="s">
        <v>22</v>
      </c>
      <c r="G7" s="34" t="s">
        <v>23</v>
      </c>
      <c r="H7" s="35" t="s">
        <v>24</v>
      </c>
      <c r="I7" s="34" t="s">
        <v>25</v>
      </c>
      <c r="J7" s="34" t="s">
        <v>26</v>
      </c>
      <c r="K7" s="34" t="s">
        <v>27</v>
      </c>
      <c r="L7" s="31" t="s">
        <v>28</v>
      </c>
    </row>
    <row r="8" spans="1:12">
      <c r="A8" s="7" t="s">
        <v>29</v>
      </c>
      <c r="B8" s="37" t="s">
        <v>30</v>
      </c>
      <c r="C8" s="9" t="s">
        <v>31</v>
      </c>
      <c r="D8" s="38" t="s">
        <v>32</v>
      </c>
      <c r="E8" s="34" t="s">
        <v>33</v>
      </c>
      <c r="F8" s="39">
        <v>3600</v>
      </c>
      <c r="G8" s="40">
        <f>F8*0.05</f>
        <v>180</v>
      </c>
      <c r="H8" s="40">
        <f t="shared" ref="H8:H25" si="0">SUM(F8:G8)</f>
        <v>3780</v>
      </c>
      <c r="I8" s="44" t="s">
        <v>34</v>
      </c>
      <c r="J8" s="45" t="s">
        <v>35</v>
      </c>
      <c r="K8" s="45" t="s">
        <v>36</v>
      </c>
      <c r="L8" s="46" t="s">
        <v>37</v>
      </c>
    </row>
    <row r="9" spans="1:12">
      <c r="A9" s="7"/>
      <c r="B9" s="37"/>
      <c r="C9" s="9"/>
      <c r="D9" s="38"/>
      <c r="E9" s="34" t="s">
        <v>38</v>
      </c>
      <c r="F9" s="39">
        <v>4550</v>
      </c>
      <c r="G9" s="40">
        <f t="shared" ref="G9:G22" si="1">F9*0.05</f>
        <v>227.5</v>
      </c>
      <c r="H9" s="40">
        <f t="shared" si="0"/>
        <v>4777.5</v>
      </c>
      <c r="I9" s="47"/>
      <c r="J9" s="48"/>
      <c r="K9" s="48"/>
      <c r="L9" s="49"/>
    </row>
    <row r="10" spans="1:12">
      <c r="A10" s="7"/>
      <c r="B10" s="37"/>
      <c r="C10" s="9"/>
      <c r="D10" s="38"/>
      <c r="E10" s="34" t="s">
        <v>39</v>
      </c>
      <c r="F10" s="39">
        <v>6050</v>
      </c>
      <c r="G10" s="40">
        <f t="shared" si="1"/>
        <v>302.5</v>
      </c>
      <c r="H10" s="40">
        <f t="shared" si="0"/>
        <v>6352.5</v>
      </c>
      <c r="I10" s="47"/>
      <c r="J10" s="48"/>
      <c r="K10" s="48"/>
      <c r="L10" s="49"/>
    </row>
    <row r="11" spans="1:12">
      <c r="A11" s="7"/>
      <c r="B11" s="37"/>
      <c r="C11" s="9"/>
      <c r="D11" s="38"/>
      <c r="E11" s="34" t="s">
        <v>40</v>
      </c>
      <c r="F11" s="39">
        <v>6150</v>
      </c>
      <c r="G11" s="40">
        <f t="shared" si="1"/>
        <v>307.5</v>
      </c>
      <c r="H11" s="40">
        <f t="shared" si="0"/>
        <v>6457.5</v>
      </c>
      <c r="I11" s="47"/>
      <c r="J11" s="48"/>
      <c r="K11" s="48"/>
      <c r="L11" s="49"/>
    </row>
    <row r="12" ht="19" customHeight="1" spans="1:12">
      <c r="A12" s="7"/>
      <c r="B12" s="37"/>
      <c r="C12" s="9"/>
      <c r="D12" s="38"/>
      <c r="E12" s="34" t="s">
        <v>41</v>
      </c>
      <c r="F12" s="39">
        <v>5550</v>
      </c>
      <c r="G12" s="40">
        <f t="shared" si="1"/>
        <v>277.5</v>
      </c>
      <c r="H12" s="40">
        <f t="shared" si="0"/>
        <v>5827.5</v>
      </c>
      <c r="I12" s="47"/>
      <c r="J12" s="48"/>
      <c r="K12" s="48"/>
      <c r="L12" s="49"/>
    </row>
    <row r="13" spans="1:12">
      <c r="A13" s="7"/>
      <c r="B13" s="37"/>
      <c r="C13" s="9"/>
      <c r="D13" s="38"/>
      <c r="E13" s="34" t="s">
        <v>42</v>
      </c>
      <c r="F13" s="39">
        <v>4800</v>
      </c>
      <c r="G13" s="40">
        <f t="shared" si="1"/>
        <v>240</v>
      </c>
      <c r="H13" s="40">
        <f t="shared" si="0"/>
        <v>5040</v>
      </c>
      <c r="I13" s="47"/>
      <c r="J13" s="48"/>
      <c r="K13" s="48"/>
      <c r="L13" s="49"/>
    </row>
    <row r="14" ht="52" customHeight="1" spans="1:12">
      <c r="A14" s="7" t="s">
        <v>29</v>
      </c>
      <c r="B14" s="41" t="s">
        <v>43</v>
      </c>
      <c r="C14" s="9" t="s">
        <v>31</v>
      </c>
      <c r="D14" s="38" t="s">
        <v>32</v>
      </c>
      <c r="E14" s="34"/>
      <c r="F14" s="39">
        <v>30600</v>
      </c>
      <c r="G14" s="40">
        <f t="shared" si="1"/>
        <v>1530</v>
      </c>
      <c r="H14" s="40">
        <f t="shared" si="0"/>
        <v>32130</v>
      </c>
      <c r="I14" s="47"/>
      <c r="J14" s="48"/>
      <c r="K14" s="48"/>
      <c r="L14" s="49"/>
    </row>
    <row r="15" spans="1:12">
      <c r="A15" s="7" t="s">
        <v>29</v>
      </c>
      <c r="B15" s="37" t="s">
        <v>44</v>
      </c>
      <c r="C15" s="9" t="s">
        <v>31</v>
      </c>
      <c r="D15" s="38" t="s">
        <v>32</v>
      </c>
      <c r="E15" s="34" t="s">
        <v>33</v>
      </c>
      <c r="F15" s="39">
        <v>3600</v>
      </c>
      <c r="G15" s="40">
        <f t="shared" si="1"/>
        <v>180</v>
      </c>
      <c r="H15" s="40">
        <f t="shared" si="0"/>
        <v>3780</v>
      </c>
      <c r="I15" s="50" t="s">
        <v>45</v>
      </c>
      <c r="J15" s="34" t="s">
        <v>46</v>
      </c>
      <c r="K15" s="34" t="s">
        <v>47</v>
      </c>
      <c r="L15" s="31" t="s">
        <v>37</v>
      </c>
    </row>
    <row r="16" spans="1:12">
      <c r="A16" s="7"/>
      <c r="B16" s="37"/>
      <c r="C16" s="9"/>
      <c r="D16" s="38"/>
      <c r="E16" s="34" t="s">
        <v>38</v>
      </c>
      <c r="F16" s="39">
        <v>4550</v>
      </c>
      <c r="G16" s="40">
        <f t="shared" si="1"/>
        <v>227.5</v>
      </c>
      <c r="H16" s="40">
        <f t="shared" si="0"/>
        <v>4777.5</v>
      </c>
      <c r="I16" s="50"/>
      <c r="J16" s="34"/>
      <c r="K16" s="34"/>
      <c r="L16" s="31"/>
    </row>
    <row r="17" spans="1:12">
      <c r="A17" s="7"/>
      <c r="B17" s="37"/>
      <c r="C17" s="9"/>
      <c r="D17" s="38"/>
      <c r="E17" s="34" t="s">
        <v>39</v>
      </c>
      <c r="F17" s="39">
        <v>6050</v>
      </c>
      <c r="G17" s="40">
        <f t="shared" si="1"/>
        <v>302.5</v>
      </c>
      <c r="H17" s="40">
        <f t="shared" si="0"/>
        <v>6352.5</v>
      </c>
      <c r="I17" s="50"/>
      <c r="J17" s="34"/>
      <c r="K17" s="34"/>
      <c r="L17" s="31"/>
    </row>
    <row r="18" spans="1:12">
      <c r="A18" s="7"/>
      <c r="B18" s="37"/>
      <c r="C18" s="9"/>
      <c r="D18" s="38"/>
      <c r="E18" s="34" t="s">
        <v>40</v>
      </c>
      <c r="F18" s="39">
        <v>6150</v>
      </c>
      <c r="G18" s="40">
        <f t="shared" si="1"/>
        <v>307.5</v>
      </c>
      <c r="H18" s="40">
        <f t="shared" si="0"/>
        <v>6457.5</v>
      </c>
      <c r="I18" s="50"/>
      <c r="J18" s="34"/>
      <c r="K18" s="34"/>
      <c r="L18" s="31"/>
    </row>
    <row r="19" spans="1:12">
      <c r="A19" s="7"/>
      <c r="B19" s="37"/>
      <c r="C19" s="9"/>
      <c r="D19" s="38"/>
      <c r="E19" s="34" t="s">
        <v>41</v>
      </c>
      <c r="F19" s="39">
        <v>5550</v>
      </c>
      <c r="G19" s="40">
        <f t="shared" si="1"/>
        <v>277.5</v>
      </c>
      <c r="H19" s="40">
        <f t="shared" si="0"/>
        <v>5827.5</v>
      </c>
      <c r="I19" s="50"/>
      <c r="J19" s="34"/>
      <c r="K19" s="34"/>
      <c r="L19" s="31"/>
    </row>
    <row r="20" spans="1:12">
      <c r="A20" s="7"/>
      <c r="B20" s="37"/>
      <c r="C20" s="9"/>
      <c r="D20" s="38"/>
      <c r="E20" s="34" t="s">
        <v>42</v>
      </c>
      <c r="F20" s="39">
        <v>4800</v>
      </c>
      <c r="G20" s="40">
        <f t="shared" si="1"/>
        <v>240</v>
      </c>
      <c r="H20" s="40">
        <f t="shared" si="0"/>
        <v>5040</v>
      </c>
      <c r="I20" s="50"/>
      <c r="J20" s="34"/>
      <c r="K20" s="34"/>
      <c r="L20" s="31"/>
    </row>
    <row r="21" ht="22.5" spans="1:12">
      <c r="A21" s="7" t="s">
        <v>29</v>
      </c>
      <c r="B21" s="42" t="s">
        <v>48</v>
      </c>
      <c r="C21" s="9" t="s">
        <v>31</v>
      </c>
      <c r="D21" s="38" t="s">
        <v>32</v>
      </c>
      <c r="E21" s="34"/>
      <c r="F21" s="39">
        <f>SUM(F15:F20)</f>
        <v>30700</v>
      </c>
      <c r="G21" s="40">
        <f>SUM(G15:G20)</f>
        <v>1535</v>
      </c>
      <c r="H21" s="40">
        <f t="shared" si="0"/>
        <v>32235</v>
      </c>
      <c r="I21" s="50"/>
      <c r="J21" s="34"/>
      <c r="K21" s="34"/>
      <c r="L21" s="31"/>
    </row>
    <row r="22" ht="22.5" spans="1:12">
      <c r="A22" s="7" t="s">
        <v>29</v>
      </c>
      <c r="B22" s="42" t="s">
        <v>48</v>
      </c>
      <c r="C22" s="9" t="s">
        <v>31</v>
      </c>
      <c r="D22" s="38" t="s">
        <v>32</v>
      </c>
      <c r="E22" s="34"/>
      <c r="F22" s="39">
        <f>SUM(F15:F20)</f>
        <v>30700</v>
      </c>
      <c r="G22" s="40">
        <f>SUM(G15:G20)</f>
        <v>1535</v>
      </c>
      <c r="H22" s="40">
        <f t="shared" si="0"/>
        <v>32235</v>
      </c>
      <c r="I22" s="50"/>
      <c r="J22" s="34"/>
      <c r="K22" s="34"/>
      <c r="L22" s="31"/>
    </row>
    <row r="23" ht="22.5" spans="1:12">
      <c r="A23" s="7" t="s">
        <v>29</v>
      </c>
      <c r="B23" s="42" t="s">
        <v>48</v>
      </c>
      <c r="C23" s="9" t="s">
        <v>31</v>
      </c>
      <c r="D23" s="38" t="s">
        <v>32</v>
      </c>
      <c r="E23" s="34"/>
      <c r="F23" s="39">
        <f>SUM(F15:F20)</f>
        <v>30700</v>
      </c>
      <c r="G23" s="40">
        <f>F23*0.05</f>
        <v>1535</v>
      </c>
      <c r="H23" s="40">
        <f t="shared" si="0"/>
        <v>32235</v>
      </c>
      <c r="I23" s="50"/>
      <c r="J23" s="34"/>
      <c r="K23" s="34"/>
      <c r="L23" s="31"/>
    </row>
    <row r="24" ht="22.5" spans="1:12">
      <c r="A24" s="7" t="s">
        <v>29</v>
      </c>
      <c r="B24" s="42" t="s">
        <v>48</v>
      </c>
      <c r="C24" s="9" t="s">
        <v>31</v>
      </c>
      <c r="D24" s="38" t="s">
        <v>32</v>
      </c>
      <c r="E24" s="34"/>
      <c r="F24" s="39">
        <v>30700</v>
      </c>
      <c r="G24" s="40">
        <f>F24*0.05</f>
        <v>1535</v>
      </c>
      <c r="H24" s="40">
        <f t="shared" si="0"/>
        <v>32235</v>
      </c>
      <c r="I24" s="50"/>
      <c r="J24" s="34"/>
      <c r="K24" s="34"/>
      <c r="L24" s="31"/>
    </row>
    <row r="25" spans="1:12">
      <c r="A25" s="39" t="s">
        <v>49</v>
      </c>
      <c r="B25" s="43"/>
      <c r="C25" s="9"/>
      <c r="D25" s="39"/>
      <c r="E25" s="34"/>
      <c r="F25" s="39">
        <f>SUM(F8:F24)</f>
        <v>214800</v>
      </c>
      <c r="G25" s="40">
        <f>F25*0.05</f>
        <v>10740</v>
      </c>
      <c r="H25" s="40">
        <f t="shared" si="0"/>
        <v>225540</v>
      </c>
      <c r="I25" s="51"/>
      <c r="J25" s="51"/>
      <c r="K25" s="51"/>
      <c r="L25" s="51"/>
    </row>
  </sheetData>
  <mergeCells count="20">
    <mergeCell ref="A1:L1"/>
    <mergeCell ref="A2:L2"/>
    <mergeCell ref="E3:F3"/>
    <mergeCell ref="E4:F4"/>
    <mergeCell ref="A8:A13"/>
    <mergeCell ref="A15:A20"/>
    <mergeCell ref="B8:B13"/>
    <mergeCell ref="B15:B20"/>
    <mergeCell ref="C8:C13"/>
    <mergeCell ref="C15:C20"/>
    <mergeCell ref="D8:D13"/>
    <mergeCell ref="D15:D20"/>
    <mergeCell ref="I8:I14"/>
    <mergeCell ref="I15:I24"/>
    <mergeCell ref="J8:J14"/>
    <mergeCell ref="J15:J24"/>
    <mergeCell ref="K8:K14"/>
    <mergeCell ref="K15:K24"/>
    <mergeCell ref="L8:L14"/>
    <mergeCell ref="L15:L2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opLeftCell="A14" workbookViewId="0">
      <selection activeCell="D34" sqref="D31:E34"/>
    </sheetView>
  </sheetViews>
  <sheetFormatPr defaultColWidth="9" defaultRowHeight="13.5" outlineLevelCol="2"/>
  <cols>
    <col min="1" max="1" width="28.25" customWidth="1"/>
    <col min="2" max="2" width="23.375" customWidth="1"/>
    <col min="3" max="3" width="29.75" customWidth="1"/>
  </cols>
  <sheetData>
    <row r="1" ht="75.75" spans="1:3">
      <c r="A1" s="1"/>
      <c r="B1" s="2"/>
      <c r="C1" s="3"/>
    </row>
    <row r="2" ht="54" customHeight="1" spans="1:3">
      <c r="A2" s="4" t="s">
        <v>50</v>
      </c>
      <c r="B2" s="5"/>
      <c r="C2" s="5"/>
    </row>
    <row r="3" ht="18" customHeight="1" spans="1:3">
      <c r="A3" s="6" t="s">
        <v>51</v>
      </c>
      <c r="B3" s="7" t="s">
        <v>29</v>
      </c>
      <c r="C3" s="8"/>
    </row>
    <row r="4" ht="24" customHeight="1" spans="1:3">
      <c r="A4" s="6" t="s">
        <v>52</v>
      </c>
      <c r="B4" s="9" t="s">
        <v>31</v>
      </c>
      <c r="C4" s="8"/>
    </row>
    <row r="5" ht="27.75" spans="1:3">
      <c r="A5" s="4" t="s">
        <v>53</v>
      </c>
      <c r="B5" s="10" t="s">
        <v>54</v>
      </c>
      <c r="C5" s="11" t="s">
        <v>55</v>
      </c>
    </row>
    <row r="6" ht="14.25" spans="1:3">
      <c r="A6" s="4" t="s">
        <v>56</v>
      </c>
      <c r="B6" s="12" t="s">
        <v>57</v>
      </c>
      <c r="C6" s="13" t="s">
        <v>34</v>
      </c>
    </row>
    <row r="7" ht="120" customHeight="1" spans="1:3">
      <c r="A7" s="4" t="s">
        <v>58</v>
      </c>
      <c r="B7" s="14"/>
      <c r="C7" s="13"/>
    </row>
    <row r="8" ht="23" customHeight="1" spans="1:3">
      <c r="A8" s="4" t="s">
        <v>59</v>
      </c>
      <c r="B8" s="6" t="s">
        <v>37</v>
      </c>
      <c r="C8" s="11" t="s">
        <v>60</v>
      </c>
    </row>
    <row r="9" ht="21" customHeight="1" spans="1:3">
      <c r="A9" s="4" t="s">
        <v>61</v>
      </c>
      <c r="B9" s="4" t="s">
        <v>62</v>
      </c>
      <c r="C9" s="15" t="s">
        <v>63</v>
      </c>
    </row>
    <row r="10" ht="31" customHeight="1" spans="1:3">
      <c r="A10" s="4" t="s">
        <v>64</v>
      </c>
      <c r="B10" s="4" t="s">
        <v>65</v>
      </c>
      <c r="C10" s="15"/>
    </row>
    <row r="11" ht="14.25" spans="1:3">
      <c r="A11" s="4" t="s">
        <v>66</v>
      </c>
      <c r="B11" s="4"/>
      <c r="C11" s="16"/>
    </row>
    <row r="12" ht="14.25"/>
    <row r="13" ht="75.75" spans="1:3">
      <c r="A13" s="1"/>
      <c r="B13" s="2"/>
      <c r="C13" s="3"/>
    </row>
    <row r="14" ht="47" customHeight="1" spans="1:3">
      <c r="A14" s="4" t="s">
        <v>50</v>
      </c>
      <c r="B14" s="5"/>
      <c r="C14" s="5"/>
    </row>
    <row r="15" ht="15.75" spans="1:3">
      <c r="A15" s="6" t="s">
        <v>51</v>
      </c>
      <c r="B15" s="7" t="s">
        <v>29</v>
      </c>
      <c r="C15" s="8"/>
    </row>
    <row r="16" ht="14.25" spans="1:3">
      <c r="A16" s="6" t="s">
        <v>52</v>
      </c>
      <c r="B16" s="9" t="s">
        <v>31</v>
      </c>
      <c r="C16" s="8"/>
    </row>
    <row r="17" ht="27.75" spans="1:3">
      <c r="A17" s="4" t="s">
        <v>53</v>
      </c>
      <c r="B17" s="17" t="s">
        <v>67</v>
      </c>
      <c r="C17" s="11" t="s">
        <v>55</v>
      </c>
    </row>
    <row r="18" ht="14.25" spans="1:3">
      <c r="A18" s="4" t="s">
        <v>56</v>
      </c>
      <c r="B18" s="12" t="s">
        <v>57</v>
      </c>
      <c r="C18" s="13" t="s">
        <v>45</v>
      </c>
    </row>
    <row r="19" ht="132" customHeight="1" spans="1:3">
      <c r="A19" s="4" t="s">
        <v>58</v>
      </c>
      <c r="B19" s="14"/>
      <c r="C19" s="13"/>
    </row>
    <row r="20" ht="14.25" spans="1:3">
      <c r="A20" s="4" t="s">
        <v>59</v>
      </c>
      <c r="B20" s="6" t="s">
        <v>37</v>
      </c>
      <c r="C20" s="11" t="s">
        <v>60</v>
      </c>
    </row>
    <row r="21" ht="14.25" spans="1:3">
      <c r="A21" s="4" t="s">
        <v>61</v>
      </c>
      <c r="B21" s="4" t="s">
        <v>68</v>
      </c>
      <c r="C21" s="15" t="s">
        <v>63</v>
      </c>
    </row>
    <row r="22" ht="14.25" spans="1:3">
      <c r="A22" s="4" t="s">
        <v>64</v>
      </c>
      <c r="B22" s="4" t="s">
        <v>69</v>
      </c>
      <c r="C22" s="15"/>
    </row>
    <row r="23" ht="14.25" spans="1:3">
      <c r="A23" s="4" t="s">
        <v>66</v>
      </c>
      <c r="B23" s="4"/>
      <c r="C23" s="16"/>
    </row>
    <row r="27" spans="1:1">
      <c r="A27" s="52" t="s">
        <v>70</v>
      </c>
    </row>
    <row r="28" spans="1:1">
      <c r="A28" s="52" t="s">
        <v>71</v>
      </c>
    </row>
    <row r="29" spans="1:1">
      <c r="A29" s="52" t="s">
        <v>72</v>
      </c>
    </row>
    <row r="30" spans="1:1">
      <c r="A30" s="52" t="s">
        <v>73</v>
      </c>
    </row>
    <row r="31" spans="1:1">
      <c r="A31" s="52" t="s">
        <v>74</v>
      </c>
    </row>
    <row r="32" spans="1:1">
      <c r="A32" s="52" t="s">
        <v>75</v>
      </c>
    </row>
    <row r="33" spans="1:1">
      <c r="A33" s="52" t="s">
        <v>70</v>
      </c>
    </row>
    <row r="34" spans="1:1">
      <c r="A34" s="52" t="s">
        <v>71</v>
      </c>
    </row>
    <row r="35" spans="1:1">
      <c r="A35" s="52" t="s">
        <v>72</v>
      </c>
    </row>
    <row r="36" spans="1:1">
      <c r="A36" s="52" t="s">
        <v>73</v>
      </c>
    </row>
    <row r="37" spans="1:1">
      <c r="A37" s="52" t="s">
        <v>74</v>
      </c>
    </row>
    <row r="38" spans="1:1">
      <c r="A38" s="52" t="s">
        <v>75</v>
      </c>
    </row>
  </sheetData>
  <mergeCells count="8">
    <mergeCell ref="A1:C1"/>
    <mergeCell ref="A13:C13"/>
    <mergeCell ref="C2:C4"/>
    <mergeCell ref="C6:C7"/>
    <mergeCell ref="C9:C11"/>
    <mergeCell ref="C14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2024-06-01T07:41:32Z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5E62FC8BE04A452984520A83A7306C8E_12</vt:lpwstr>
  </property>
</Properties>
</file>