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9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44525" concurrentCalc="0"/>
</workbook>
</file>

<file path=xl/sharedStrings.xml><?xml version="1.0" encoding="utf-8"?>
<sst xmlns="http://schemas.openxmlformats.org/spreadsheetml/2006/main" count="75" uniqueCount="60">
  <si>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</si>
  <si>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</si>
  <si>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</si>
  <si>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</si>
  <si>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rgb="FFFF0000"/>
        <rFont val="宋体"/>
        <charset val="134"/>
      </rPr>
      <t>顺丰快递</t>
    </r>
    <r>
      <rPr>
        <b/>
        <sz val="11"/>
        <color rgb="FFFF0000"/>
        <rFont val="Calibri"/>
        <charset val="134"/>
      </rPr>
      <t xml:space="preserve">  </t>
    </r>
    <r>
      <rPr>
        <b/>
        <sz val="11"/>
        <color rgb="FFFF0000"/>
        <rFont val="宋体"/>
        <charset val="134"/>
      </rPr>
      <t>刘丹收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,单号：1521713182758</t>
    </r>
  </si>
  <si>
    <t>Sales order Number</t>
  </si>
  <si>
    <t>Customer Order Number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</si>
  <si>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</si>
  <si>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</si>
  <si>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</si>
  <si>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</si>
  <si>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</si>
  <si>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</si>
  <si>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</si>
  <si>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</si>
  <si>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</si>
  <si>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</si>
  <si>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</si>
  <si>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销售订单号</t>
  </si>
  <si>
    <t>客户订单号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</si>
  <si>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</si>
  <si>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</si>
  <si>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</si>
  <si>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</si>
  <si>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</si>
  <si>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</si>
  <si>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</si>
  <si>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</si>
  <si>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4"/>
        <rFont val="宋体"/>
        <charset val="134"/>
      </rPr>
      <t>净重（公斤</t>
    </r>
    <r>
      <rPr>
        <b/>
        <sz val="14"/>
        <rFont val="Calibri"/>
        <charset val="134"/>
      </rPr>
      <t>)</t>
    </r>
  </si>
  <si>
    <r>
      <rPr>
        <b/>
        <sz val="14"/>
        <rFont val="宋体"/>
        <charset val="134"/>
      </rPr>
      <t>毛重（公斤</t>
    </r>
    <r>
      <rPr>
        <b/>
        <sz val="14"/>
        <rFont val="Calibri"/>
        <charset val="134"/>
      </rPr>
      <t>)</t>
    </r>
  </si>
  <si>
    <t>备注</t>
  </si>
  <si>
    <t xml:space="preserve">S24040058 </t>
  </si>
  <si>
    <t>EBE215030LBD</t>
  </si>
  <si>
    <t>E215149L</t>
  </si>
  <si>
    <t>17/1</t>
  </si>
  <si>
    <t>17/2</t>
  </si>
  <si>
    <t>17/3</t>
  </si>
  <si>
    <t>17/4</t>
  </si>
  <si>
    <t>E215030L</t>
  </si>
  <si>
    <t>E215039L</t>
  </si>
  <si>
    <t>17/5</t>
  </si>
  <si>
    <t>17/6</t>
  </si>
  <si>
    <t>E215040L</t>
  </si>
  <si>
    <t>17/7</t>
  </si>
  <si>
    <t>17/8</t>
  </si>
  <si>
    <t>EBEWTCREWBD</t>
  </si>
  <si>
    <t>E215097L</t>
  </si>
  <si>
    <t>17/9</t>
  </si>
  <si>
    <t>17/10</t>
  </si>
  <si>
    <t>17/11</t>
  </si>
  <si>
    <t>E215098L</t>
  </si>
  <si>
    <t>17/12</t>
  </si>
  <si>
    <t>17/13</t>
  </si>
  <si>
    <t>17/14</t>
  </si>
  <si>
    <t>17/15</t>
  </si>
  <si>
    <t>E215119L</t>
  </si>
  <si>
    <t>17/16</t>
  </si>
  <si>
    <t>17/17</t>
  </si>
  <si>
    <t>合计：</t>
  </si>
  <si>
    <t>17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</si>
</sst>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yyyy/mm/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11"/>
      <color indexed="8"/>
      <name val="Calibri"/>
      <charset val="134"/>
    </font>
    <font>
      <b/>
      <sz val="12"/>
      <color indexed="8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2"/>
      <name val="Calibri"/>
      <charset val="134"/>
    </font>
    <font>
      <b/>
      <sz val="14"/>
      <name val="宋体"/>
      <charset val="134"/>
    </font>
    <font>
      <b/>
      <sz val="14"/>
      <name val="Arial Unicode MS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</font>
    <font>
      <b/>
      <sz val="14"/>
      <name val="Calibri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8" fillId="20" borderId="10" applyNumberFormat="0" applyAlignment="0" applyProtection="0">
      <alignment vertical="center"/>
    </xf>
    <xf numFmtId="0" fontId="31" fillId="20" borderId="9" applyNumberFormat="0" applyAlignment="0" applyProtection="0">
      <alignment vertical="center"/>
    </xf>
    <xf numFmtId="0" fontId="34" fillId="31" borderId="13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6" fillId="0" borderId="0"/>
    <xf numFmtId="0" fontId="19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8" fillId="0" borderId="0"/>
    <xf numFmtId="0" fontId="19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6" fillId="0" borderId="0"/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177" fontId="11" fillId="0" borderId="2" xfId="52" applyNumberFormat="1" applyFont="1" applyFill="1" applyBorder="1" applyAlignment="1">
      <alignment horizontal="center" vertical="center" wrapText="1"/>
    </xf>
    <xf numFmtId="178" fontId="11" fillId="0" borderId="2" xfId="52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178" fontId="13" fillId="0" borderId="2" xfId="52" applyNumberFormat="1" applyFont="1" applyFill="1" applyBorder="1" applyAlignment="1">
      <alignment horizontal="center" vertical="center" wrapText="1"/>
    </xf>
    <xf numFmtId="178" fontId="12" fillId="0" borderId="2" xfId="52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49" fontId="16" fillId="0" borderId="4" xfId="52" applyNumberFormat="1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/>
    </xf>
    <xf numFmtId="49" fontId="16" fillId="0" borderId="5" xfId="52" applyNumberFormat="1" applyFont="1" applyFill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G7" sqref="G7"/>
    </sheetView>
  </sheetViews>
  <sheetFormatPr defaultColWidth="18" defaultRowHeight="26.25"/>
  <cols>
    <col min="1" max="2" width="17" style="1" customWidth="1"/>
    <col min="3" max="3" width="21" style="1" customWidth="1"/>
    <col min="4" max="4" width="12.6666666666667" style="1" customWidth="1"/>
    <col min="5" max="5" width="10.3333333333333" style="1" customWidth="1"/>
    <col min="6" max="6" width="6.88333333333333" style="1" customWidth="1"/>
    <col min="7" max="7" width="8" style="1" customWidth="1"/>
    <col min="8" max="8" width="10.775" style="5" customWidth="1"/>
    <col min="9" max="9" width="8.21666666666667" style="1" customWidth="1"/>
    <col min="10" max="10" width="10.8833333333333" style="6" customWidth="1"/>
    <col min="11" max="11" width="10.1083333333333" style="7" customWidth="1"/>
    <col min="12" max="12" width="11.6666666666667" style="7" customWidth="1"/>
    <col min="13" max="13" width="15.2166666666667" style="1" customWidth="1"/>
    <col min="14" max="16384" width="18" style="1"/>
  </cols>
  <sheetData>
    <row r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K1" s="6"/>
      <c r="L1" s="6"/>
      <c r="M1" s="6"/>
    </row>
    <row r="2" spans="1:13">
      <c r="A2" s="8" t="s">
        <v>1</v>
      </c>
      <c r="B2" s="6"/>
      <c r="C2" s="6"/>
      <c r="D2" s="6"/>
      <c r="E2" s="6"/>
      <c r="F2" s="6"/>
      <c r="G2" s="6"/>
      <c r="H2" s="6"/>
      <c r="I2" s="6"/>
      <c r="K2" s="6"/>
      <c r="L2" s="6"/>
      <c r="M2" s="6"/>
    </row>
    <row r="3" spans="5:8">
      <c r="E3" s="9" t="s">
        <v>2</v>
      </c>
      <c r="F3" s="10">
        <v>44714</v>
      </c>
      <c r="G3" s="10"/>
      <c r="H3" s="11"/>
    </row>
    <row r="4" s="1" customFormat="1" ht="19.5" customHeight="1" spans="5:13">
      <c r="E4" s="9" t="s">
        <v>3</v>
      </c>
      <c r="F4" s="12" t="s">
        <v>4</v>
      </c>
      <c r="G4" s="12"/>
      <c r="H4" s="12"/>
      <c r="I4" s="12"/>
      <c r="J4" s="35"/>
      <c r="K4" s="35"/>
      <c r="L4" s="35"/>
      <c r="M4" s="12"/>
    </row>
    <row r="5" spans="3:3">
      <c r="C5" s="13"/>
    </row>
    <row r="6" s="2" customFormat="1" ht="47.25" spans="1:13">
      <c r="A6" s="14" t="s">
        <v>5</v>
      </c>
      <c r="B6" s="14" t="s">
        <v>6</v>
      </c>
      <c r="C6" s="15" t="s">
        <v>7</v>
      </c>
      <c r="D6" s="15" t="s">
        <v>8</v>
      </c>
      <c r="E6" s="16" t="s">
        <v>9</v>
      </c>
      <c r="F6" s="16" t="s">
        <v>10</v>
      </c>
      <c r="G6" s="17" t="s">
        <v>11</v>
      </c>
      <c r="H6" s="17" t="s">
        <v>12</v>
      </c>
      <c r="I6" s="17" t="s">
        <v>13</v>
      </c>
      <c r="J6" s="36" t="s">
        <v>14</v>
      </c>
      <c r="K6" s="37" t="s">
        <v>15</v>
      </c>
      <c r="L6" s="37" t="s">
        <v>16</v>
      </c>
      <c r="M6" s="15" t="s">
        <v>17</v>
      </c>
    </row>
    <row r="7" s="3" customFormat="1" ht="37.5" spans="1:13">
      <c r="A7" s="18" t="s">
        <v>18</v>
      </c>
      <c r="B7" s="18" t="s">
        <v>19</v>
      </c>
      <c r="C7" s="19" t="s">
        <v>20</v>
      </c>
      <c r="D7" s="20" t="s">
        <v>21</v>
      </c>
      <c r="E7" s="21" t="s">
        <v>22</v>
      </c>
      <c r="F7" s="21" t="s">
        <v>23</v>
      </c>
      <c r="G7" s="22" t="s">
        <v>24</v>
      </c>
      <c r="H7" s="23" t="s">
        <v>25</v>
      </c>
      <c r="I7" s="23" t="s">
        <v>26</v>
      </c>
      <c r="J7" s="38" t="s">
        <v>27</v>
      </c>
      <c r="K7" s="39" t="s">
        <v>28</v>
      </c>
      <c r="L7" s="39" t="s">
        <v>29</v>
      </c>
      <c r="M7" s="40" t="s">
        <v>30</v>
      </c>
    </row>
    <row r="8" s="3" customFormat="1" ht="29.25" customHeight="1" spans="1:13">
      <c r="A8" s="24" t="s">
        <v>31</v>
      </c>
      <c r="B8" s="24">
        <v>401631</v>
      </c>
      <c r="C8" s="24" t="s">
        <v>32</v>
      </c>
      <c r="D8" s="25" t="s">
        <v>33</v>
      </c>
      <c r="E8" s="25"/>
      <c r="F8" s="25"/>
      <c r="G8" s="26">
        <v>9600</v>
      </c>
      <c r="H8" s="27">
        <v>0</v>
      </c>
      <c r="I8" s="27">
        <v>3000</v>
      </c>
      <c r="J8" s="41" t="s">
        <v>34</v>
      </c>
      <c r="K8" s="42">
        <v>22</v>
      </c>
      <c r="L8" s="42">
        <v>22.7</v>
      </c>
      <c r="M8" s="43"/>
    </row>
    <row r="9" s="3" customFormat="1" ht="29.25" customHeight="1" spans="1:13">
      <c r="A9" s="28"/>
      <c r="B9" s="28"/>
      <c r="C9" s="28"/>
      <c r="D9" s="25" t="s">
        <v>33</v>
      </c>
      <c r="E9" s="25"/>
      <c r="F9" s="25"/>
      <c r="G9" s="29"/>
      <c r="H9" s="27">
        <v>0</v>
      </c>
      <c r="I9" s="27">
        <v>3000</v>
      </c>
      <c r="J9" s="41" t="s">
        <v>35</v>
      </c>
      <c r="K9" s="42">
        <v>22</v>
      </c>
      <c r="L9" s="42">
        <v>22.7</v>
      </c>
      <c r="M9" s="43"/>
    </row>
    <row r="10" s="3" customFormat="1" ht="29.25" customHeight="1" spans="1:13">
      <c r="A10" s="28"/>
      <c r="B10" s="28"/>
      <c r="C10" s="28"/>
      <c r="D10" s="25" t="s">
        <v>33</v>
      </c>
      <c r="E10" s="25"/>
      <c r="F10" s="25"/>
      <c r="G10" s="29"/>
      <c r="H10" s="27">
        <v>0</v>
      </c>
      <c r="I10" s="27">
        <v>3000</v>
      </c>
      <c r="J10" s="41" t="s">
        <v>36</v>
      </c>
      <c r="K10" s="42">
        <v>22</v>
      </c>
      <c r="L10" s="42">
        <v>22.7</v>
      </c>
      <c r="M10" s="44"/>
    </row>
    <row r="11" s="3" customFormat="1" ht="29.25" customHeight="1" spans="1:13">
      <c r="A11" s="28"/>
      <c r="B11" s="28"/>
      <c r="C11" s="28"/>
      <c r="D11" s="25" t="s">
        <v>33</v>
      </c>
      <c r="E11" s="25"/>
      <c r="F11" s="25"/>
      <c r="G11" s="30"/>
      <c r="H11" s="27">
        <v>100</v>
      </c>
      <c r="I11" s="27">
        <v>700</v>
      </c>
      <c r="J11" s="45" t="s">
        <v>37</v>
      </c>
      <c r="K11" s="46">
        <v>22</v>
      </c>
      <c r="L11" s="46">
        <v>22.7</v>
      </c>
      <c r="M11" s="24"/>
    </row>
    <row r="12" s="3" customFormat="1" ht="29.25" customHeight="1" spans="1:13">
      <c r="A12" s="28"/>
      <c r="B12" s="28"/>
      <c r="C12" s="28"/>
      <c r="D12" s="25" t="s">
        <v>38</v>
      </c>
      <c r="E12" s="25"/>
      <c r="F12" s="25"/>
      <c r="G12" s="30">
        <v>480</v>
      </c>
      <c r="H12" s="27">
        <v>20</v>
      </c>
      <c r="I12" s="27">
        <v>500</v>
      </c>
      <c r="J12" s="47"/>
      <c r="K12" s="48"/>
      <c r="L12" s="48"/>
      <c r="M12" s="28"/>
    </row>
    <row r="13" s="3" customFormat="1" ht="29.25" customHeight="1" spans="1:13">
      <c r="A13" s="28"/>
      <c r="B13" s="28"/>
      <c r="C13" s="28"/>
      <c r="D13" s="25" t="s">
        <v>39</v>
      </c>
      <c r="E13" s="25"/>
      <c r="F13" s="25"/>
      <c r="G13" s="29">
        <v>6480</v>
      </c>
      <c r="H13" s="27">
        <v>0</v>
      </c>
      <c r="I13" s="27">
        <v>1800</v>
      </c>
      <c r="J13" s="49"/>
      <c r="K13" s="50"/>
      <c r="L13" s="50"/>
      <c r="M13" s="31"/>
    </row>
    <row r="14" s="3" customFormat="1" ht="29.25" customHeight="1" spans="1:13">
      <c r="A14" s="28"/>
      <c r="B14" s="28"/>
      <c r="C14" s="28"/>
      <c r="D14" s="25" t="s">
        <v>39</v>
      </c>
      <c r="E14" s="25"/>
      <c r="F14" s="25"/>
      <c r="G14" s="29"/>
      <c r="H14" s="27">
        <v>0</v>
      </c>
      <c r="I14" s="27">
        <v>3000</v>
      </c>
      <c r="J14" s="41" t="s">
        <v>40</v>
      </c>
      <c r="K14" s="42">
        <v>22</v>
      </c>
      <c r="L14" s="42">
        <v>22.7</v>
      </c>
      <c r="M14" s="43"/>
    </row>
    <row r="15" s="3" customFormat="1" ht="29.25" customHeight="1" spans="1:13">
      <c r="A15" s="28"/>
      <c r="B15" s="28"/>
      <c r="C15" s="28"/>
      <c r="D15" s="25" t="s">
        <v>39</v>
      </c>
      <c r="E15" s="25"/>
      <c r="F15" s="25"/>
      <c r="G15" s="30"/>
      <c r="H15" s="27">
        <v>120</v>
      </c>
      <c r="I15" s="27">
        <v>1800</v>
      </c>
      <c r="J15" s="45" t="s">
        <v>41</v>
      </c>
      <c r="K15" s="46">
        <v>22</v>
      </c>
      <c r="L15" s="46">
        <v>22.7</v>
      </c>
      <c r="M15" s="24"/>
    </row>
    <row r="16" s="3" customFormat="1" ht="29.25" customHeight="1" spans="1:13">
      <c r="A16" s="28"/>
      <c r="B16" s="28"/>
      <c r="C16" s="28"/>
      <c r="D16" s="25" t="s">
        <v>42</v>
      </c>
      <c r="E16" s="25"/>
      <c r="F16" s="25"/>
      <c r="G16" s="29">
        <v>6960</v>
      </c>
      <c r="H16" s="27">
        <v>0</v>
      </c>
      <c r="I16" s="27">
        <v>1200</v>
      </c>
      <c r="J16" s="49"/>
      <c r="K16" s="50"/>
      <c r="L16" s="50"/>
      <c r="M16" s="31"/>
    </row>
    <row r="17" s="3" customFormat="1" ht="29.25" customHeight="1" spans="1:13">
      <c r="A17" s="28"/>
      <c r="B17" s="28"/>
      <c r="C17" s="28"/>
      <c r="D17" s="25" t="s">
        <v>42</v>
      </c>
      <c r="E17" s="25"/>
      <c r="F17" s="25"/>
      <c r="G17" s="29"/>
      <c r="H17" s="27">
        <v>0</v>
      </c>
      <c r="I17" s="27">
        <v>3000</v>
      </c>
      <c r="J17" s="41" t="s">
        <v>43</v>
      </c>
      <c r="K17" s="42">
        <v>22</v>
      </c>
      <c r="L17" s="42">
        <v>22.7</v>
      </c>
      <c r="M17" s="43"/>
    </row>
    <row r="18" s="3" customFormat="1" ht="29.25" customHeight="1" spans="1:13">
      <c r="A18" s="28"/>
      <c r="B18" s="28"/>
      <c r="C18" s="31"/>
      <c r="D18" s="25" t="s">
        <v>42</v>
      </c>
      <c r="E18" s="25"/>
      <c r="F18" s="25"/>
      <c r="G18" s="30"/>
      <c r="H18" s="27">
        <v>140</v>
      </c>
      <c r="I18" s="27">
        <v>2900</v>
      </c>
      <c r="J18" s="41" t="s">
        <v>44</v>
      </c>
      <c r="K18" s="42">
        <v>21.1</v>
      </c>
      <c r="L18" s="42">
        <v>21.8</v>
      </c>
      <c r="M18" s="43"/>
    </row>
    <row r="19" s="3" customFormat="1" ht="29.25" customHeight="1" spans="1:13">
      <c r="A19" s="28"/>
      <c r="B19" s="28"/>
      <c r="C19" s="24" t="s">
        <v>45</v>
      </c>
      <c r="D19" s="25" t="s">
        <v>46</v>
      </c>
      <c r="E19" s="25"/>
      <c r="F19" s="25"/>
      <c r="G19" s="29">
        <v>6000</v>
      </c>
      <c r="H19" s="27">
        <v>0</v>
      </c>
      <c r="I19" s="27">
        <v>2200</v>
      </c>
      <c r="J19" s="41" t="s">
        <v>47</v>
      </c>
      <c r="K19" s="42">
        <v>17</v>
      </c>
      <c r="L19" s="42">
        <v>17.7</v>
      </c>
      <c r="M19" s="43"/>
    </row>
    <row r="20" s="3" customFormat="1" ht="29.25" customHeight="1" spans="1:13">
      <c r="A20" s="28"/>
      <c r="B20" s="28"/>
      <c r="C20" s="28"/>
      <c r="D20" s="25" t="s">
        <v>46</v>
      </c>
      <c r="E20" s="25"/>
      <c r="F20" s="25"/>
      <c r="G20" s="29"/>
      <c r="H20" s="27">
        <v>0</v>
      </c>
      <c r="I20" s="27">
        <v>2200</v>
      </c>
      <c r="J20" s="41" t="s">
        <v>48</v>
      </c>
      <c r="K20" s="42">
        <v>17</v>
      </c>
      <c r="L20" s="42">
        <v>17.7</v>
      </c>
      <c r="M20" s="43"/>
    </row>
    <row r="21" s="3" customFormat="1" ht="29.25" customHeight="1" spans="1:13">
      <c r="A21" s="28"/>
      <c r="B21" s="28"/>
      <c r="C21" s="28"/>
      <c r="D21" s="25" t="s">
        <v>46</v>
      </c>
      <c r="E21" s="25"/>
      <c r="F21" s="25"/>
      <c r="G21" s="30"/>
      <c r="H21" s="27">
        <v>100</v>
      </c>
      <c r="I21" s="27">
        <v>1700</v>
      </c>
      <c r="J21" s="45" t="s">
        <v>49</v>
      </c>
      <c r="K21" s="46">
        <v>17</v>
      </c>
      <c r="L21" s="46">
        <v>17.7</v>
      </c>
      <c r="M21" s="43"/>
    </row>
    <row r="22" s="3" customFormat="1" ht="29.25" customHeight="1" spans="1:13">
      <c r="A22" s="28"/>
      <c r="B22" s="28"/>
      <c r="C22" s="28"/>
      <c r="D22" s="25" t="s">
        <v>50</v>
      </c>
      <c r="E22" s="25"/>
      <c r="F22" s="25"/>
      <c r="G22" s="29">
        <v>9000</v>
      </c>
      <c r="H22" s="27">
        <v>0</v>
      </c>
      <c r="I22" s="27">
        <v>500</v>
      </c>
      <c r="J22" s="49"/>
      <c r="K22" s="50"/>
      <c r="L22" s="50"/>
      <c r="M22" s="43"/>
    </row>
    <row r="23" s="3" customFormat="1" ht="29.25" customHeight="1" spans="1:13">
      <c r="A23" s="28"/>
      <c r="B23" s="28"/>
      <c r="C23" s="28"/>
      <c r="D23" s="25" t="s">
        <v>50</v>
      </c>
      <c r="E23" s="25"/>
      <c r="F23" s="25"/>
      <c r="G23" s="29"/>
      <c r="H23" s="27">
        <v>0</v>
      </c>
      <c r="I23" s="27">
        <v>2200</v>
      </c>
      <c r="J23" s="41" t="s">
        <v>51</v>
      </c>
      <c r="K23" s="42">
        <v>17</v>
      </c>
      <c r="L23" s="42">
        <v>17.7</v>
      </c>
      <c r="M23" s="43"/>
    </row>
    <row r="24" s="3" customFormat="1" ht="29.25" customHeight="1" spans="1:13">
      <c r="A24" s="28"/>
      <c r="B24" s="28"/>
      <c r="C24" s="28"/>
      <c r="D24" s="25" t="s">
        <v>50</v>
      </c>
      <c r="E24" s="25"/>
      <c r="F24" s="25"/>
      <c r="G24" s="29"/>
      <c r="H24" s="27">
        <v>0</v>
      </c>
      <c r="I24" s="27">
        <v>2200</v>
      </c>
      <c r="J24" s="41" t="s">
        <v>52</v>
      </c>
      <c r="K24" s="42">
        <v>17</v>
      </c>
      <c r="L24" s="42">
        <v>17.7</v>
      </c>
      <c r="M24" s="43"/>
    </row>
    <row r="25" s="3" customFormat="1" ht="29.25" customHeight="1" spans="1:13">
      <c r="A25" s="28"/>
      <c r="B25" s="28"/>
      <c r="C25" s="28"/>
      <c r="D25" s="25" t="s">
        <v>50</v>
      </c>
      <c r="E25" s="25"/>
      <c r="F25" s="25"/>
      <c r="G25" s="29"/>
      <c r="H25" s="27">
        <v>0</v>
      </c>
      <c r="I25" s="27">
        <v>2200</v>
      </c>
      <c r="J25" s="41" t="s">
        <v>53</v>
      </c>
      <c r="K25" s="42">
        <v>17</v>
      </c>
      <c r="L25" s="42">
        <v>17.7</v>
      </c>
      <c r="M25" s="43"/>
    </row>
    <row r="26" s="3" customFormat="1" ht="29.25" customHeight="1" spans="1:13">
      <c r="A26" s="28"/>
      <c r="B26" s="28"/>
      <c r="C26" s="28"/>
      <c r="D26" s="25" t="s">
        <v>50</v>
      </c>
      <c r="E26" s="25"/>
      <c r="F26" s="25"/>
      <c r="G26" s="30"/>
      <c r="H26" s="27">
        <v>100</v>
      </c>
      <c r="I26" s="27">
        <v>2000</v>
      </c>
      <c r="J26" s="45" t="s">
        <v>54</v>
      </c>
      <c r="K26" s="46">
        <v>17</v>
      </c>
      <c r="L26" s="46">
        <v>17.7</v>
      </c>
      <c r="M26" s="43"/>
    </row>
    <row r="27" s="3" customFormat="1" ht="29.25" customHeight="1" spans="1:13">
      <c r="A27" s="28"/>
      <c r="B27" s="28"/>
      <c r="C27" s="28"/>
      <c r="D27" s="25" t="s">
        <v>55</v>
      </c>
      <c r="E27" s="25"/>
      <c r="F27" s="25"/>
      <c r="G27" s="29">
        <v>3000</v>
      </c>
      <c r="H27" s="27">
        <v>0</v>
      </c>
      <c r="I27" s="27">
        <v>200</v>
      </c>
      <c r="J27" s="49"/>
      <c r="K27" s="50"/>
      <c r="L27" s="50"/>
      <c r="M27" s="43"/>
    </row>
    <row r="28" s="3" customFormat="1" ht="29.25" customHeight="1" spans="1:13">
      <c r="A28" s="28"/>
      <c r="B28" s="28"/>
      <c r="C28" s="28"/>
      <c r="D28" s="25" t="s">
        <v>55</v>
      </c>
      <c r="E28" s="25"/>
      <c r="F28" s="25"/>
      <c r="G28" s="29"/>
      <c r="H28" s="27">
        <v>0</v>
      </c>
      <c r="I28" s="27">
        <v>2200</v>
      </c>
      <c r="J28" s="41" t="s">
        <v>56</v>
      </c>
      <c r="K28" s="42">
        <v>17</v>
      </c>
      <c r="L28" s="42">
        <v>17.7</v>
      </c>
      <c r="M28" s="43"/>
    </row>
    <row r="29" s="3" customFormat="1" ht="29.25" customHeight="1" spans="1:13">
      <c r="A29" s="31"/>
      <c r="B29" s="31"/>
      <c r="C29" s="28"/>
      <c r="D29" s="25" t="s">
        <v>55</v>
      </c>
      <c r="E29" s="25"/>
      <c r="F29" s="25"/>
      <c r="G29" s="30"/>
      <c r="H29" s="27">
        <v>100</v>
      </c>
      <c r="I29" s="27">
        <v>700</v>
      </c>
      <c r="J29" s="41" t="s">
        <v>57</v>
      </c>
      <c r="K29" s="42">
        <v>5</v>
      </c>
      <c r="L29" s="42">
        <v>5.7</v>
      </c>
      <c r="M29" s="43"/>
    </row>
    <row r="30" s="4" customFormat="1" ht="24.75" customHeight="1" spans="1:13">
      <c r="A30" s="32" t="s">
        <v>58</v>
      </c>
      <c r="B30" s="33"/>
      <c r="C30" s="31"/>
      <c r="D30" s="34"/>
      <c r="E30" s="34"/>
      <c r="F30" s="34"/>
      <c r="G30" s="27">
        <f>SUM(G8:G28)</f>
        <v>41520</v>
      </c>
      <c r="H30" s="27">
        <f t="shared" ref="H30" si="0">I30-G30</f>
        <v>680</v>
      </c>
      <c r="I30" s="27">
        <f>SUM(I8:I29)</f>
        <v>42200</v>
      </c>
      <c r="J30" s="41" t="s">
        <v>59</v>
      </c>
      <c r="K30" s="42"/>
      <c r="L30" s="42">
        <f>SUM(L8:L29)</f>
        <v>328</v>
      </c>
      <c r="M30" s="43"/>
    </row>
  </sheetData>
  <mergeCells count="28">
    <mergeCell ref="A1:M1"/>
    <mergeCell ref="A2:M2"/>
    <mergeCell ref="F3:G3"/>
    <mergeCell ref="F4:M4"/>
    <mergeCell ref="A8:A29"/>
    <mergeCell ref="B8:B29"/>
    <mergeCell ref="C8:C18"/>
    <mergeCell ref="C19:C30"/>
    <mergeCell ref="G8:G11"/>
    <mergeCell ref="G13:G15"/>
    <mergeCell ref="G16:G18"/>
    <mergeCell ref="G19:G21"/>
    <mergeCell ref="G22:G26"/>
    <mergeCell ref="G27:G29"/>
    <mergeCell ref="J11:J13"/>
    <mergeCell ref="J15:J16"/>
    <mergeCell ref="J21:J22"/>
    <mergeCell ref="J26:J27"/>
    <mergeCell ref="K11:K13"/>
    <mergeCell ref="K15:K16"/>
    <mergeCell ref="K21:K22"/>
    <mergeCell ref="K26:K27"/>
    <mergeCell ref="L11:L13"/>
    <mergeCell ref="L15:L16"/>
    <mergeCell ref="L21:L22"/>
    <mergeCell ref="L26:L27"/>
    <mergeCell ref="M11:M13"/>
    <mergeCell ref="M15:M16"/>
  </mergeCells>
  <pageMargins left="0" right="0" top="0.751388888888889" bottom="0.751388888888889" header="0.298611111111111" footer="0.298611111111111"/>
  <pageSetup paperSize="9" scale="9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路飞</cp:lastModifiedBy>
  <dcterms:created xsi:type="dcterms:W3CDTF">2017-02-25T05:34:00Z</dcterms:created>
  <cp:lastPrinted>2020-06-09T07:18:00Z</cp:lastPrinted>
  <dcterms:modified xsi:type="dcterms:W3CDTF">2024-06-02T04:36:26Z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