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价格贴!$A$1:$L$19</definedName>
  </definedNames>
  <calcPr calcId="124519"/>
</workbook>
</file>

<file path=xl/calcChain.xml><?xml version="1.0" encoding="utf-8"?>
<calcChain xmlns="http://schemas.openxmlformats.org/spreadsheetml/2006/main">
  <c r="F18" i="7"/>
  <c r="H9"/>
  <c r="H10"/>
  <c r="H11"/>
  <c r="H12"/>
  <c r="H13"/>
  <c r="H14"/>
  <c r="H15"/>
  <c r="H16"/>
  <c r="H17"/>
  <c r="H8"/>
  <c r="G9"/>
  <c r="G10"/>
  <c r="G11"/>
  <c r="G12"/>
  <c r="G13"/>
  <c r="G14"/>
  <c r="G15"/>
  <c r="G16"/>
  <c r="G17"/>
  <c r="G8"/>
</calcChain>
</file>

<file path=xl/sharedStrings.xml><?xml version="1.0" encoding="utf-8"?>
<sst xmlns="http://schemas.openxmlformats.org/spreadsheetml/2006/main" count="51" uniqueCount="33">
  <si>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</si>
  <si>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</si>
  <si>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</si>
  <si>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</si>
  <si>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</si>
  <si>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</si>
  <si>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</si>
  <si>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</si>
  <si>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</si>
  <si>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</si>
  <si>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</si>
  <si>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</si>
  <si>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</si>
  <si>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</si>
  <si>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</si>
  <si>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</si>
  <si>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</si>
  <si>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</si>
  <si>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</si>
  <si>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</si>
  <si>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</si>
  <si>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</si>
  <si>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8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</si>
  <si>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</si>
  <si>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</si>
  <si>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</si>
  <si>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</si>
  <si>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</si>
  <si>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135*100</t>
    <phoneticPr fontId="18" type="noConversion"/>
  </si>
  <si>
    <t xml:space="preserve">P24050740      //S24050428      </t>
    <phoneticPr fontId="18" type="noConversion"/>
  </si>
  <si>
    <t>D4919AX</t>
  </si>
  <si>
    <t>BN339 - D.BROWN</t>
  </si>
  <si>
    <t>SF 1533669528217</t>
    <phoneticPr fontId="16" type="noConversion"/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</si>
</sst>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_);[Red]\(0\)"/>
    <numFmt numFmtId="178" formatCode="0_ "/>
    <numFmt numFmtId="180" formatCode="0;_ࠀ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19" fillId="0" borderId="0"/>
    <xf numFmtId="176" fontId="12" fillId="0" borderId="0">
      <alignment vertical="center"/>
    </xf>
    <xf numFmtId="177" fontId="21" fillId="0" borderId="0"/>
    <xf numFmtId="176" fontId="21" fillId="0" borderId="0">
      <alignment vertical="center"/>
    </xf>
    <xf numFmtId="176" fontId="21" fillId="0" borderId="0">
      <alignment vertical="center"/>
    </xf>
    <xf numFmtId="176" fontId="21" fillId="0" borderId="0">
      <alignment vertical="center"/>
    </xf>
    <xf numFmtId="176" fontId="23" fillId="0" borderId="0"/>
    <xf numFmtId="176" fontId="22" fillId="0" borderId="0">
      <alignment vertical="center"/>
    </xf>
  </cellStyleXfs>
  <cellXfs count="3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5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6" fontId="25" fillId="0" borderId="5" xfId="0" applyFont="1" applyBorder="1" applyAlignment="1">
      <alignment horizontal="center" vertical="center" wrapText="1"/>
    </xf>
    <xf numFmtId="176" fontId="25" fillId="0" borderId="6" xfId="0" applyFont="1" applyBorder="1" applyAlignment="1">
      <alignment horizontal="center" vertical="center" wrapText="1"/>
    </xf>
    <xf numFmtId="176" fontId="25" fillId="0" borderId="7" xfId="0" applyFont="1" applyBorder="1" applyAlignment="1">
      <alignment horizontal="center" vertical="center" wrapText="1"/>
    </xf>
    <xf numFmtId="176" fontId="25" fillId="2" borderId="5" xfId="0" applyFont="1" applyFill="1" applyBorder="1" applyAlignment="1">
      <alignment horizontal="center" vertical="center"/>
    </xf>
    <xf numFmtId="176" fontId="25" fillId="2" borderId="6" xfId="0" applyFont="1" applyFill="1" applyBorder="1" applyAlignment="1">
      <alignment horizontal="center" vertical="center"/>
    </xf>
    <xf numFmtId="176" fontId="25" fillId="2" borderId="7" xfId="0" applyFont="1" applyFill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"/>
  <sheetViews>
    <sheetView tabSelected="1" zoomScale="85" zoomScaleNormal="85" workbookViewId="0">
      <selection activeCell="P13" sqref="P13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20" t="s">
        <v>27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2"/>
      <c r="M1" s="4"/>
      <c r="N1" s="4"/>
      <c r="O1" s="4"/>
      <c r="P1" s="4"/>
      <c r="Q1" s="4"/>
      <c r="R1" s="4"/>
    </row>
    <row r="2" spans="1:18">
      <c r="A2" s="23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4"/>
      <c r="N2" s="4"/>
      <c r="O2" s="4"/>
      <c r="P2" s="4"/>
      <c r="Q2" s="4"/>
      <c r="R2" s="4"/>
    </row>
    <row r="3" spans="1:18" ht="16.5" customHeight="1">
      <c r="A3" s="18"/>
      <c r="B3" s="18"/>
      <c r="C3" s="18"/>
      <c r="D3" s="5" t="s">
        <v>0</v>
      </c>
      <c r="E3" s="25">
        <v>45446</v>
      </c>
      <c r="F3" s="25"/>
      <c r="G3" s="26"/>
      <c r="H3" s="26"/>
      <c r="I3" s="26"/>
      <c r="J3" s="26"/>
      <c r="K3" s="26"/>
      <c r="L3" s="26"/>
      <c r="M3" s="4"/>
      <c r="N3" s="4"/>
      <c r="O3" s="4"/>
      <c r="P3" s="4"/>
      <c r="Q3" s="4"/>
      <c r="R3" s="4"/>
    </row>
    <row r="4" spans="1:18" ht="16.5" customHeight="1">
      <c r="A4" s="6"/>
      <c r="B4" s="18"/>
      <c r="C4" s="28" t="s">
        <v>1</v>
      </c>
      <c r="D4" s="28"/>
      <c r="E4" s="27" t="s">
        <v>32</v>
      </c>
      <c r="F4" s="27"/>
      <c r="G4" s="26"/>
      <c r="H4" s="26"/>
      <c r="I4" s="26"/>
      <c r="J4" s="26"/>
      <c r="K4" s="26"/>
      <c r="L4" s="26"/>
      <c r="M4" s="4"/>
      <c r="N4" s="4"/>
      <c r="O4" s="4"/>
      <c r="P4" s="4"/>
      <c r="Q4" s="4"/>
      <c r="R4" s="4"/>
    </row>
    <row r="5" spans="1:18" hidden="1">
      <c r="A5" s="18"/>
      <c r="B5" s="16"/>
      <c r="C5" s="18"/>
      <c r="D5" s="18"/>
      <c r="E5" s="18"/>
      <c r="F5" s="18"/>
      <c r="G5" s="18"/>
      <c r="H5" s="18"/>
      <c r="I5" s="17"/>
      <c r="J5" s="18"/>
      <c r="K5" s="18"/>
      <c r="L5" s="18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32" t="s">
        <v>29</v>
      </c>
      <c r="B8" s="35" t="s">
        <v>28</v>
      </c>
      <c r="C8" s="29" t="s">
        <v>30</v>
      </c>
      <c r="D8" s="29">
        <v>1361443</v>
      </c>
      <c r="E8" s="30" t="s">
        <v>31</v>
      </c>
      <c r="F8" s="31">
        <v>510</v>
      </c>
      <c r="G8" s="38">
        <f>F8*0.03</f>
        <v>15.299999999999999</v>
      </c>
      <c r="H8" s="19">
        <f>SUM(F8:G8)</f>
        <v>525.29999999999995</v>
      </c>
      <c r="I8" s="14"/>
      <c r="J8" s="15"/>
      <c r="K8" s="15"/>
      <c r="L8" s="15"/>
    </row>
    <row r="9" spans="1:18">
      <c r="A9" s="33"/>
      <c r="B9" s="36"/>
      <c r="C9" s="29" t="s">
        <v>30</v>
      </c>
      <c r="D9" s="29">
        <v>1361444</v>
      </c>
      <c r="E9" s="30" t="s">
        <v>31</v>
      </c>
      <c r="F9" s="31">
        <v>71.400000000000006</v>
      </c>
      <c r="G9" s="38">
        <f t="shared" ref="G9:G17" si="0">F9*0.03</f>
        <v>2.1419999999999999</v>
      </c>
      <c r="H9" s="19">
        <f t="shared" ref="H9:H17" si="1">SUM(F9:G9)</f>
        <v>73.542000000000002</v>
      </c>
      <c r="I9" s="14"/>
      <c r="J9" s="15"/>
      <c r="K9" s="15"/>
      <c r="L9" s="15"/>
    </row>
    <row r="10" spans="1:18">
      <c r="A10" s="33"/>
      <c r="B10" s="36"/>
      <c r="C10" s="29" t="s">
        <v>30</v>
      </c>
      <c r="D10" s="29">
        <v>1361447</v>
      </c>
      <c r="E10" s="30" t="s">
        <v>31</v>
      </c>
      <c r="F10" s="31">
        <v>138.72</v>
      </c>
      <c r="G10" s="38">
        <f t="shared" si="0"/>
        <v>4.1616</v>
      </c>
      <c r="H10" s="19">
        <f t="shared" si="1"/>
        <v>142.88159999999999</v>
      </c>
      <c r="I10" s="14"/>
      <c r="J10" s="15"/>
      <c r="K10" s="15"/>
      <c r="L10" s="15"/>
    </row>
    <row r="11" spans="1:18">
      <c r="A11" s="33"/>
      <c r="B11" s="36"/>
      <c r="C11" s="29" t="s">
        <v>30</v>
      </c>
      <c r="D11" s="29">
        <v>1361449</v>
      </c>
      <c r="E11" s="30" t="s">
        <v>31</v>
      </c>
      <c r="F11" s="31">
        <v>32.64</v>
      </c>
      <c r="G11" s="38">
        <f t="shared" si="0"/>
        <v>0.97919999999999996</v>
      </c>
      <c r="H11" s="19">
        <f t="shared" si="1"/>
        <v>33.619199999999999</v>
      </c>
      <c r="I11" s="14"/>
      <c r="J11" s="15"/>
      <c r="K11" s="15"/>
      <c r="L11" s="15"/>
    </row>
    <row r="12" spans="1:18">
      <c r="A12" s="33"/>
      <c r="B12" s="36"/>
      <c r="C12" s="29" t="s">
        <v>30</v>
      </c>
      <c r="D12" s="29">
        <v>1361452</v>
      </c>
      <c r="E12" s="30" t="s">
        <v>31</v>
      </c>
      <c r="F12" s="31">
        <v>48.96</v>
      </c>
      <c r="G12" s="38">
        <f t="shared" si="0"/>
        <v>1.4687999999999999</v>
      </c>
      <c r="H12" s="19">
        <f t="shared" si="1"/>
        <v>50.428800000000003</v>
      </c>
      <c r="I12" s="14"/>
      <c r="J12" s="15"/>
      <c r="K12" s="15"/>
      <c r="L12" s="15"/>
    </row>
    <row r="13" spans="1:18">
      <c r="A13" s="33"/>
      <c r="B13" s="36"/>
      <c r="C13" s="29" t="s">
        <v>30</v>
      </c>
      <c r="D13" s="29">
        <v>1361458</v>
      </c>
      <c r="E13" s="30" t="s">
        <v>31</v>
      </c>
      <c r="F13" s="31">
        <v>114.24000000000001</v>
      </c>
      <c r="G13" s="38">
        <f t="shared" si="0"/>
        <v>3.4272</v>
      </c>
      <c r="H13" s="19">
        <f t="shared" si="1"/>
        <v>117.66720000000001</v>
      </c>
      <c r="I13" s="14"/>
      <c r="J13" s="15"/>
      <c r="K13" s="15"/>
      <c r="L13" s="15"/>
    </row>
    <row r="14" spans="1:18">
      <c r="A14" s="33"/>
      <c r="B14" s="36"/>
      <c r="C14" s="29" t="s">
        <v>30</v>
      </c>
      <c r="D14" s="29">
        <v>1361458</v>
      </c>
      <c r="E14" s="30" t="s">
        <v>31</v>
      </c>
      <c r="F14" s="31">
        <v>229.5</v>
      </c>
      <c r="G14" s="38">
        <f t="shared" si="0"/>
        <v>6.8849999999999998</v>
      </c>
      <c r="H14" s="19">
        <f t="shared" si="1"/>
        <v>236.38499999999999</v>
      </c>
      <c r="I14" s="14"/>
      <c r="J14" s="15"/>
      <c r="K14" s="15"/>
      <c r="L14" s="15"/>
    </row>
    <row r="15" spans="1:18">
      <c r="A15" s="33"/>
      <c r="B15" s="36"/>
      <c r="C15" s="29" t="s">
        <v>30</v>
      </c>
      <c r="D15" s="29">
        <v>1361458</v>
      </c>
      <c r="E15" s="30" t="s">
        <v>31</v>
      </c>
      <c r="F15" s="31">
        <v>229.5</v>
      </c>
      <c r="G15" s="38">
        <f t="shared" si="0"/>
        <v>6.8849999999999998</v>
      </c>
      <c r="H15" s="19">
        <f t="shared" si="1"/>
        <v>236.38499999999999</v>
      </c>
      <c r="I15" s="14"/>
      <c r="J15" s="15"/>
      <c r="K15" s="15"/>
      <c r="L15" s="15"/>
    </row>
    <row r="16" spans="1:18">
      <c r="A16" s="33"/>
      <c r="B16" s="36"/>
      <c r="C16" s="29" t="s">
        <v>30</v>
      </c>
      <c r="D16" s="29">
        <v>1361458</v>
      </c>
      <c r="E16" s="30" t="s">
        <v>31</v>
      </c>
      <c r="F16" s="31">
        <v>61.2</v>
      </c>
      <c r="G16" s="38">
        <f t="shared" si="0"/>
        <v>1.8360000000000001</v>
      </c>
      <c r="H16" s="19">
        <f t="shared" si="1"/>
        <v>63.036000000000001</v>
      </c>
      <c r="I16" s="14"/>
      <c r="J16" s="15"/>
      <c r="K16" s="15"/>
      <c r="L16" s="15"/>
    </row>
    <row r="17" spans="1:12">
      <c r="A17" s="33"/>
      <c r="B17" s="36"/>
      <c r="C17" s="29" t="s">
        <v>30</v>
      </c>
      <c r="D17" s="29">
        <v>1361458</v>
      </c>
      <c r="E17" s="30" t="s">
        <v>31</v>
      </c>
      <c r="F17" s="31">
        <v>129.54</v>
      </c>
      <c r="G17" s="38">
        <f t="shared" si="0"/>
        <v>3.8861999999999997</v>
      </c>
      <c r="H17" s="19">
        <f t="shared" si="1"/>
        <v>133.42619999999999</v>
      </c>
      <c r="I17" s="14"/>
      <c r="J17" s="15"/>
      <c r="K17" s="15"/>
      <c r="L17" s="15"/>
    </row>
    <row r="18" spans="1:12">
      <c r="A18" s="34"/>
      <c r="B18" s="37"/>
      <c r="C18" s="15"/>
      <c r="D18" s="15"/>
      <c r="E18" s="15"/>
      <c r="F18" s="19">
        <f>SUM(F8:F17)</f>
        <v>1565.7</v>
      </c>
      <c r="G18" s="15"/>
      <c r="H18" s="15"/>
      <c r="I18" s="14"/>
      <c r="J18" s="15"/>
      <c r="K18" s="15"/>
      <c r="L18" s="15"/>
    </row>
  </sheetData>
  <mergeCells count="8">
    <mergeCell ref="A8:A18"/>
    <mergeCell ref="B8:B18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2024-06-03T02:42:38Z</cp:lastPrinted>
  <dcterms:created xsi:type="dcterms:W3CDTF">2017-02-25T05:34:00Z</dcterms:created>
  <dcterms:modified xsi:type="dcterms:W3CDTF">2024-06-03T02:43:27Z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