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<sst xmlns="http://schemas.openxmlformats.org/spreadsheetml/2006/main" count="135" uniqueCount="57">
  <si>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</si>
  <si>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</si>
  <si>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</si>
  <si>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</si>
  <si>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SF1524675558555 </t>
  </si>
  <si>
    <t>合同号</t>
  </si>
  <si>
    <t>PO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</si>
  <si>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</si>
  <si>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</si>
  <si>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</si>
  <si>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</si>
  <si>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</si>
  <si>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</si>
  <si>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</si>
  <si>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</si>
  <si>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</si>
  <si>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</si>
  <si>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</si>
  <si>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</si>
  <si>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</si>
  <si>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</si>
  <si>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</si>
  <si>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</si>
  <si>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</si>
  <si>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</si>
  <si>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</si>
  <si>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</si>
  <si>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</si>
  <si>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</si>
  <si>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S24030417 </t>
  </si>
  <si>
    <t>ET090719 PO 00655</t>
  </si>
  <si>
    <r>
      <rPr>
        <b/>
        <sz val="11"/>
        <color theme="1"/>
        <rFont val="宋体"/>
        <charset val="134"/>
      </rPr>
      <t>洗标</t>
    </r>
    <r>
      <rPr>
        <b/>
        <sz val="11"/>
        <color theme="1"/>
        <rFont val="Calibri"/>
        <charset val="134"/>
      </rPr>
      <t>1</t>
    </r>
  </si>
  <si>
    <t>84_Camel</t>
  </si>
  <si>
    <t>30*40*50</t>
  </si>
  <si>
    <r>
      <rPr>
        <b/>
        <sz val="11"/>
        <color theme="1"/>
        <rFont val="宋体"/>
        <charset val="134"/>
      </rPr>
      <t>洗标</t>
    </r>
    <r>
      <rPr>
        <b/>
        <sz val="11"/>
        <color theme="1"/>
        <rFont val="Calibri"/>
        <charset val="134"/>
      </rPr>
      <t>2</t>
    </r>
  </si>
  <si>
    <t>85_Rosado</t>
  </si>
  <si>
    <t>86_Botella</t>
  </si>
  <si>
    <t>87_Titanio</t>
  </si>
  <si>
    <t>88 Sepia</t>
  </si>
  <si>
    <t>89_Marino</t>
  </si>
  <si>
    <t>61 Guinda</t>
  </si>
  <si>
    <t>62 Maquillaje</t>
  </si>
  <si>
    <t>63 Botella</t>
  </si>
  <si>
    <t>64 Camel</t>
  </si>
  <si>
    <t>65_Marino</t>
  </si>
  <si>
    <t>78 Botella</t>
  </si>
  <si>
    <t>80 Rosado</t>
  </si>
  <si>
    <t>83 Marino</t>
  </si>
  <si>
    <t>31 Cereza</t>
  </si>
  <si>
    <t>32 Canela</t>
  </si>
  <si>
    <t>86 Canela</t>
  </si>
  <si>
    <t>87 Marengo</t>
  </si>
  <si>
    <t>88 Negro</t>
  </si>
  <si>
    <t>63 Negro</t>
  </si>
  <si>
    <t>款号</t>
  </si>
  <si>
    <t>色号</t>
  </si>
  <si>
    <t>数量（套）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</si>
</sst>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\1/1"/>
  </numFmts>
  <fonts count="41">
    <font>
      <sz val="11"/>
      <color theme="1"/>
      <name val="宋体"/>
      <charset val="134"/>
      <scheme val="minor"/>
    </font>
    <font>
      <sz val="12"/>
      <name val="Calibri"/>
      <charset val="134"/>
    </font>
    <font>
      <sz val="12"/>
      <name val="Calibri"/>
      <charset val="20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color rgb="FF333333"/>
      <name val="Calibri"/>
      <charset val="134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7">
    <xf numFmtId="0" fontId="0" fillId="0" borderId="0" xfId="0">
      <alignment vertical="center"/>
    </xf>
    <xf numFmtId="1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15" fontId="8" fillId="0" borderId="1" xfId="49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178" fontId="7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178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9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9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257175</xdr:colOff>
      <xdr:row>0</xdr:row>
      <xdr:rowOff>115570</xdr:rowOff>
    </xdr:from>
    <xdr:to>
      <xdr:col>1</xdr:col>
      <xdr:colOff>638175</xdr:colOff>
      <xdr:row>1</xdr:row>
      <xdr:rowOff>295275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" y="115570"/>
          <a:ext cx="1562100" cy="513080"/>
        </a:xfrm>
        <a:prstGeom prst="rect">
          <a:avLst/>
        </a:prstGeom>
      </xdr:spPr>
    </xdr:pic>
    <xdr:clientData/>
  </xdr:twoCellAnchor>
  <xdr:twoCellAnchor editAs="oneCell">
    <xdr:from>
      <xdr:col>8</xdr:col>
      <xdr:colOff>180975</xdr:colOff>
      <xdr:row>1</xdr:row>
      <xdr:rowOff>76200</xdr:rowOff>
    </xdr:from>
    <xdr:to>
      <xdr:col>12</xdr:col>
      <xdr:colOff>571500</xdr:colOff>
      <xdr:row>2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67600" y="409575"/>
          <a:ext cx="3133725" cy="39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"/>
  <sheetViews>
    <sheetView tabSelected="1" workbookViewId="0">
      <selection activeCell="G4" sqref="G4:H4"/>
    </sheetView>
  </sheetViews>
  <sheetFormatPr defaultColWidth="9" defaultRowHeight="13.5"/>
  <cols>
    <col min="1" max="1" width="15.5" customWidth="1"/>
    <col min="2" max="2" width="22.625" customWidth="1"/>
    <col min="5" max="5" width="12.5" customWidth="1"/>
  </cols>
  <sheetData>
    <row r="1" ht="26.25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26.25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15.75" spans="1:14">
      <c r="A3" s="6"/>
      <c r="B3" s="6"/>
      <c r="C3" s="6"/>
      <c r="D3" s="6"/>
      <c r="E3" s="6"/>
      <c r="F3" s="7" t="s">
        <v>2</v>
      </c>
      <c r="G3" s="8">
        <v>45384</v>
      </c>
      <c r="H3" s="8"/>
      <c r="I3" s="30"/>
      <c r="J3" s="31"/>
      <c r="K3" s="31"/>
      <c r="L3" s="31"/>
      <c r="M3" s="31"/>
      <c r="N3" s="32"/>
    </row>
    <row r="4" ht="15.75" spans="1:14">
      <c r="A4" s="6"/>
      <c r="B4" s="6"/>
      <c r="C4" s="6"/>
      <c r="D4" s="6"/>
      <c r="E4" s="6"/>
      <c r="F4" s="7" t="s">
        <v>3</v>
      </c>
      <c r="G4" s="9" t="s">
        <v>4</v>
      </c>
      <c r="H4" s="9"/>
      <c r="I4" s="33"/>
      <c r="J4" s="33"/>
      <c r="K4" s="33"/>
      <c r="L4" s="34"/>
      <c r="M4" s="34"/>
      <c r="N4" s="34"/>
    </row>
    <row r="5" ht="25.5" spans="1:14">
      <c r="A5" s="10" t="s">
        <v>5</v>
      </c>
      <c r="B5" s="11" t="s">
        <v>6</v>
      </c>
      <c r="C5" s="12" t="s">
        <v>7</v>
      </c>
      <c r="D5" s="12" t="s">
        <v>8</v>
      </c>
      <c r="E5" s="12" t="s">
        <v>9</v>
      </c>
      <c r="F5" s="13" t="s">
        <v>10</v>
      </c>
      <c r="G5" s="14" t="s">
        <v>11</v>
      </c>
      <c r="H5" s="14" t="s">
        <v>12</v>
      </c>
      <c r="I5" s="14" t="s">
        <v>13</v>
      </c>
      <c r="J5" s="35" t="s">
        <v>14</v>
      </c>
      <c r="K5" s="36" t="s">
        <v>15</v>
      </c>
      <c r="L5" s="36" t="s">
        <v>16</v>
      </c>
      <c r="M5" s="12" t="s">
        <v>17</v>
      </c>
      <c r="N5" s="37"/>
    </row>
    <row r="6" ht="24.75" spans="1:14">
      <c r="A6" s="15"/>
      <c r="B6" s="16"/>
      <c r="C6" s="17" t="s">
        <v>18</v>
      </c>
      <c r="D6" s="18" t="s">
        <v>19</v>
      </c>
      <c r="E6" s="18" t="s">
        <v>20</v>
      </c>
      <c r="F6" s="19" t="s">
        <v>21</v>
      </c>
      <c r="G6" s="20" t="s">
        <v>22</v>
      </c>
      <c r="H6" s="21" t="s">
        <v>23</v>
      </c>
      <c r="I6" s="21" t="s">
        <v>24</v>
      </c>
      <c r="J6" s="38" t="s">
        <v>25</v>
      </c>
      <c r="K6" s="39" t="s">
        <v>26</v>
      </c>
      <c r="L6" s="39" t="s">
        <v>27</v>
      </c>
      <c r="M6" s="40" t="s">
        <v>28</v>
      </c>
      <c r="N6" s="37"/>
    </row>
    <row r="7" ht="15" spans="1:13">
      <c r="A7" s="22" t="s">
        <v>29</v>
      </c>
      <c r="B7" s="23" t="s">
        <v>30</v>
      </c>
      <c r="C7" s="22" t="s">
        <v>31</v>
      </c>
      <c r="D7" s="24">
        <v>712</v>
      </c>
      <c r="E7" s="25" t="s">
        <v>32</v>
      </c>
      <c r="F7" s="22"/>
      <c r="G7" s="24">
        <v>4862</v>
      </c>
      <c r="H7" s="26">
        <f>G7*0.05</f>
        <v>243.1</v>
      </c>
      <c r="I7" s="26">
        <f t="shared" ref="I7:I46" si="0">SUM(G7:H7)</f>
        <v>5105.1</v>
      </c>
      <c r="J7" s="41">
        <v>45292</v>
      </c>
      <c r="K7" s="42">
        <v>20</v>
      </c>
      <c r="L7" s="42">
        <v>20.4</v>
      </c>
      <c r="M7" s="42" t="s">
        <v>33</v>
      </c>
    </row>
    <row r="8" ht="15" spans="1:13">
      <c r="A8" s="22"/>
      <c r="B8" s="23"/>
      <c r="C8" s="22" t="s">
        <v>34</v>
      </c>
      <c r="D8" s="24">
        <v>712</v>
      </c>
      <c r="E8" s="25" t="s">
        <v>32</v>
      </c>
      <c r="F8" s="22"/>
      <c r="G8" s="24">
        <v>4862</v>
      </c>
      <c r="H8" s="26">
        <f t="shared" ref="H8:H46" si="1">G8*0.05</f>
        <v>243.1</v>
      </c>
      <c r="I8" s="26">
        <f t="shared" si="0"/>
        <v>5105.1</v>
      </c>
      <c r="J8" s="43"/>
      <c r="K8" s="44"/>
      <c r="L8" s="44"/>
      <c r="M8" s="44"/>
    </row>
    <row r="9" ht="15" spans="1:13">
      <c r="A9" s="22"/>
      <c r="B9" s="23"/>
      <c r="C9" s="22" t="s">
        <v>31</v>
      </c>
      <c r="D9" s="27">
        <v>712</v>
      </c>
      <c r="E9" s="25" t="s">
        <v>35</v>
      </c>
      <c r="F9" s="22"/>
      <c r="G9" s="27">
        <v>3562</v>
      </c>
      <c r="H9" s="26">
        <f t="shared" si="1"/>
        <v>178.1</v>
      </c>
      <c r="I9" s="26">
        <f t="shared" si="0"/>
        <v>3740.1</v>
      </c>
      <c r="J9" s="43"/>
      <c r="K9" s="44"/>
      <c r="L9" s="44"/>
      <c r="M9" s="44"/>
    </row>
    <row r="10" ht="15" spans="1:13">
      <c r="A10" s="22"/>
      <c r="B10" s="23"/>
      <c r="C10" s="22" t="s">
        <v>34</v>
      </c>
      <c r="D10" s="27">
        <v>712</v>
      </c>
      <c r="E10" s="25" t="s">
        <v>35</v>
      </c>
      <c r="F10" s="22"/>
      <c r="G10" s="27">
        <v>3562</v>
      </c>
      <c r="H10" s="26">
        <f t="shared" si="1"/>
        <v>178.1</v>
      </c>
      <c r="I10" s="26">
        <f t="shared" si="0"/>
        <v>3740.1</v>
      </c>
      <c r="J10" s="43"/>
      <c r="K10" s="44"/>
      <c r="L10" s="44"/>
      <c r="M10" s="44"/>
    </row>
    <row r="11" ht="12" customHeight="1" spans="1:13">
      <c r="A11" s="22"/>
      <c r="B11" s="23"/>
      <c r="C11" s="22" t="s">
        <v>31</v>
      </c>
      <c r="D11" s="27">
        <v>712</v>
      </c>
      <c r="E11" s="25" t="s">
        <v>36</v>
      </c>
      <c r="F11" s="22"/>
      <c r="G11" s="28">
        <v>1383</v>
      </c>
      <c r="H11" s="26">
        <f t="shared" si="1"/>
        <v>69.15</v>
      </c>
      <c r="I11" s="26">
        <f t="shared" si="0"/>
        <v>1452.15</v>
      </c>
      <c r="J11" s="43"/>
      <c r="K11" s="44"/>
      <c r="L11" s="44"/>
      <c r="M11" s="44"/>
    </row>
    <row r="12" ht="15" spans="1:13">
      <c r="A12" s="22"/>
      <c r="B12" s="23"/>
      <c r="C12" s="22" t="s">
        <v>34</v>
      </c>
      <c r="D12" s="27">
        <v>712</v>
      </c>
      <c r="E12" s="25" t="s">
        <v>36</v>
      </c>
      <c r="F12" s="22"/>
      <c r="G12" s="28">
        <v>1383</v>
      </c>
      <c r="H12" s="26">
        <f t="shared" si="1"/>
        <v>69.15</v>
      </c>
      <c r="I12" s="26">
        <f t="shared" si="0"/>
        <v>1452.15</v>
      </c>
      <c r="J12" s="43"/>
      <c r="K12" s="44"/>
      <c r="L12" s="44"/>
      <c r="M12" s="44"/>
    </row>
    <row r="13" ht="15" spans="1:13">
      <c r="A13" s="22"/>
      <c r="B13" s="23"/>
      <c r="C13" s="22" t="s">
        <v>31</v>
      </c>
      <c r="D13" s="27">
        <v>712</v>
      </c>
      <c r="E13" s="29" t="s">
        <v>37</v>
      </c>
      <c r="F13" s="22"/>
      <c r="G13" s="27">
        <v>1903</v>
      </c>
      <c r="H13" s="26">
        <f t="shared" si="1"/>
        <v>95.15</v>
      </c>
      <c r="I13" s="26">
        <f t="shared" si="0"/>
        <v>1998.15</v>
      </c>
      <c r="J13" s="43"/>
      <c r="K13" s="44"/>
      <c r="L13" s="44"/>
      <c r="M13" s="44"/>
    </row>
    <row r="14" ht="15" spans="1:13">
      <c r="A14" s="22"/>
      <c r="B14" s="23"/>
      <c r="C14" s="22" t="s">
        <v>34</v>
      </c>
      <c r="D14" s="27">
        <v>712</v>
      </c>
      <c r="E14" s="29" t="s">
        <v>37</v>
      </c>
      <c r="F14" s="22"/>
      <c r="G14" s="27">
        <v>1903</v>
      </c>
      <c r="H14" s="26">
        <f t="shared" si="1"/>
        <v>95.15</v>
      </c>
      <c r="I14" s="26">
        <f t="shared" si="0"/>
        <v>1998.15</v>
      </c>
      <c r="J14" s="43"/>
      <c r="K14" s="44"/>
      <c r="L14" s="44"/>
      <c r="M14" s="44"/>
    </row>
    <row r="15" ht="15" spans="1:13">
      <c r="A15" s="22"/>
      <c r="B15" s="23"/>
      <c r="C15" s="22" t="s">
        <v>31</v>
      </c>
      <c r="D15" s="24">
        <v>712</v>
      </c>
      <c r="E15" s="25" t="s">
        <v>38</v>
      </c>
      <c r="F15" s="22"/>
      <c r="G15" s="24">
        <v>1996</v>
      </c>
      <c r="H15" s="26">
        <f t="shared" si="1"/>
        <v>99.8</v>
      </c>
      <c r="I15" s="26">
        <f t="shared" si="0"/>
        <v>2095.8</v>
      </c>
      <c r="J15" s="43"/>
      <c r="K15" s="44"/>
      <c r="L15" s="44"/>
      <c r="M15" s="44"/>
    </row>
    <row r="16" ht="15" spans="1:13">
      <c r="A16" s="22"/>
      <c r="B16" s="23"/>
      <c r="C16" s="22" t="s">
        <v>34</v>
      </c>
      <c r="D16" s="24">
        <v>712</v>
      </c>
      <c r="E16" s="25" t="s">
        <v>38</v>
      </c>
      <c r="F16" s="22"/>
      <c r="G16" s="24">
        <v>1996</v>
      </c>
      <c r="H16" s="26">
        <f t="shared" si="1"/>
        <v>99.8</v>
      </c>
      <c r="I16" s="26">
        <f t="shared" si="0"/>
        <v>2095.8</v>
      </c>
      <c r="J16" s="43"/>
      <c r="K16" s="44"/>
      <c r="L16" s="44"/>
      <c r="M16" s="44"/>
    </row>
    <row r="17" ht="15" spans="1:13">
      <c r="A17" s="22"/>
      <c r="B17" s="23"/>
      <c r="C17" s="22" t="s">
        <v>31</v>
      </c>
      <c r="D17" s="27">
        <v>712</v>
      </c>
      <c r="E17" s="29" t="s">
        <v>39</v>
      </c>
      <c r="F17" s="22"/>
      <c r="G17" s="27">
        <v>2807</v>
      </c>
      <c r="H17" s="26">
        <f t="shared" si="1"/>
        <v>140.35</v>
      </c>
      <c r="I17" s="26">
        <f t="shared" si="0"/>
        <v>2947.35</v>
      </c>
      <c r="J17" s="43"/>
      <c r="K17" s="44"/>
      <c r="L17" s="44"/>
      <c r="M17" s="44"/>
    </row>
    <row r="18" ht="15" spans="1:13">
      <c r="A18" s="22"/>
      <c r="B18" s="23"/>
      <c r="C18" s="22" t="s">
        <v>34</v>
      </c>
      <c r="D18" s="27">
        <v>712</v>
      </c>
      <c r="E18" s="29" t="s">
        <v>39</v>
      </c>
      <c r="F18" s="22"/>
      <c r="G18" s="27">
        <v>2807</v>
      </c>
      <c r="H18" s="26">
        <f t="shared" si="1"/>
        <v>140.35</v>
      </c>
      <c r="I18" s="26">
        <f t="shared" si="0"/>
        <v>2947.35</v>
      </c>
      <c r="J18" s="43"/>
      <c r="K18" s="44"/>
      <c r="L18" s="44"/>
      <c r="M18" s="44"/>
    </row>
    <row r="19" ht="15" spans="1:13">
      <c r="A19" s="22"/>
      <c r="B19" s="23"/>
      <c r="C19" s="22" t="s">
        <v>31</v>
      </c>
      <c r="D19" s="24">
        <v>727</v>
      </c>
      <c r="E19" s="25" t="s">
        <v>40</v>
      </c>
      <c r="F19" s="22"/>
      <c r="G19" s="24">
        <v>2158</v>
      </c>
      <c r="H19" s="26">
        <f t="shared" si="1"/>
        <v>107.9</v>
      </c>
      <c r="I19" s="26">
        <f t="shared" si="0"/>
        <v>2265.9</v>
      </c>
      <c r="J19" s="43"/>
      <c r="K19" s="44"/>
      <c r="L19" s="44"/>
      <c r="M19" s="44"/>
    </row>
    <row r="20" ht="15" spans="1:13">
      <c r="A20" s="22"/>
      <c r="B20" s="23"/>
      <c r="C20" s="22" t="s">
        <v>34</v>
      </c>
      <c r="D20" s="24">
        <v>727</v>
      </c>
      <c r="E20" s="25" t="s">
        <v>40</v>
      </c>
      <c r="F20" s="22"/>
      <c r="G20" s="24">
        <v>2158</v>
      </c>
      <c r="H20" s="26">
        <f t="shared" si="1"/>
        <v>107.9</v>
      </c>
      <c r="I20" s="26">
        <f t="shared" si="0"/>
        <v>2265.9</v>
      </c>
      <c r="J20" s="43"/>
      <c r="K20" s="44"/>
      <c r="L20" s="44"/>
      <c r="M20" s="44"/>
    </row>
    <row r="21" ht="12" customHeight="1" spans="1:13">
      <c r="A21" s="22"/>
      <c r="B21" s="23"/>
      <c r="C21" s="22" t="s">
        <v>31</v>
      </c>
      <c r="D21" s="27">
        <v>727</v>
      </c>
      <c r="E21" s="25" t="s">
        <v>41</v>
      </c>
      <c r="F21" s="22"/>
      <c r="G21" s="27">
        <v>2715</v>
      </c>
      <c r="H21" s="26">
        <f t="shared" si="1"/>
        <v>135.75</v>
      </c>
      <c r="I21" s="26">
        <f t="shared" si="0"/>
        <v>2850.75</v>
      </c>
      <c r="J21" s="43"/>
      <c r="K21" s="44"/>
      <c r="L21" s="44"/>
      <c r="M21" s="44"/>
    </row>
    <row r="22" ht="15" spans="1:13">
      <c r="A22" s="22"/>
      <c r="B22" s="23"/>
      <c r="C22" s="22" t="s">
        <v>34</v>
      </c>
      <c r="D22" s="27">
        <v>727</v>
      </c>
      <c r="E22" s="25" t="s">
        <v>41</v>
      </c>
      <c r="F22" s="22"/>
      <c r="G22" s="27">
        <v>2715</v>
      </c>
      <c r="H22" s="26">
        <f t="shared" si="1"/>
        <v>135.75</v>
      </c>
      <c r="I22" s="26">
        <f t="shared" si="0"/>
        <v>2850.75</v>
      </c>
      <c r="J22" s="43"/>
      <c r="K22" s="44"/>
      <c r="L22" s="44"/>
      <c r="M22" s="44"/>
    </row>
    <row r="23" ht="15" spans="1:13">
      <c r="A23" s="22"/>
      <c r="B23" s="23"/>
      <c r="C23" s="22" t="s">
        <v>31</v>
      </c>
      <c r="D23" s="27">
        <v>727</v>
      </c>
      <c r="E23" s="29" t="s">
        <v>42</v>
      </c>
      <c r="F23" s="22"/>
      <c r="G23" s="27">
        <v>706</v>
      </c>
      <c r="H23" s="26">
        <f t="shared" si="1"/>
        <v>35.3</v>
      </c>
      <c r="I23" s="26">
        <f t="shared" si="0"/>
        <v>741.3</v>
      </c>
      <c r="J23" s="43"/>
      <c r="K23" s="44"/>
      <c r="L23" s="44"/>
      <c r="M23" s="44"/>
    </row>
    <row r="24" ht="15" spans="1:13">
      <c r="A24" s="22"/>
      <c r="B24" s="23"/>
      <c r="C24" s="22" t="s">
        <v>34</v>
      </c>
      <c r="D24" s="27">
        <v>727</v>
      </c>
      <c r="E24" s="29" t="s">
        <v>42</v>
      </c>
      <c r="F24" s="22"/>
      <c r="G24" s="27">
        <v>706</v>
      </c>
      <c r="H24" s="26">
        <f t="shared" si="1"/>
        <v>35.3</v>
      </c>
      <c r="I24" s="26">
        <f t="shared" si="0"/>
        <v>741.3</v>
      </c>
      <c r="J24" s="43"/>
      <c r="K24" s="44"/>
      <c r="L24" s="44"/>
      <c r="M24" s="44"/>
    </row>
    <row r="25" ht="15" spans="1:13">
      <c r="A25" s="22"/>
      <c r="B25" s="23"/>
      <c r="C25" s="22" t="s">
        <v>31</v>
      </c>
      <c r="D25" s="24">
        <v>727</v>
      </c>
      <c r="E25" s="29" t="s">
        <v>43</v>
      </c>
      <c r="F25" s="22"/>
      <c r="G25" s="24">
        <v>3348</v>
      </c>
      <c r="H25" s="26">
        <f t="shared" si="1"/>
        <v>167.4</v>
      </c>
      <c r="I25" s="26">
        <f t="shared" si="0"/>
        <v>3515.4</v>
      </c>
      <c r="J25" s="43"/>
      <c r="K25" s="44"/>
      <c r="L25" s="44"/>
      <c r="M25" s="44"/>
    </row>
    <row r="26" ht="15" spans="1:13">
      <c r="A26" s="22"/>
      <c r="B26" s="23"/>
      <c r="C26" s="22" t="s">
        <v>34</v>
      </c>
      <c r="D26" s="24">
        <v>727</v>
      </c>
      <c r="E26" s="29" t="s">
        <v>43</v>
      </c>
      <c r="F26" s="22"/>
      <c r="G26" s="24">
        <v>3348</v>
      </c>
      <c r="H26" s="26">
        <f t="shared" si="1"/>
        <v>167.4</v>
      </c>
      <c r="I26" s="26">
        <f t="shared" si="0"/>
        <v>3515.4</v>
      </c>
      <c r="J26" s="43"/>
      <c r="K26" s="44"/>
      <c r="L26" s="44"/>
      <c r="M26" s="44"/>
    </row>
    <row r="27" ht="15" spans="1:13">
      <c r="A27" s="22"/>
      <c r="B27" s="23"/>
      <c r="C27" s="22" t="s">
        <v>31</v>
      </c>
      <c r="D27" s="27">
        <v>727</v>
      </c>
      <c r="E27" s="29" t="s">
        <v>44</v>
      </c>
      <c r="F27" s="22"/>
      <c r="G27" s="27">
        <v>535</v>
      </c>
      <c r="H27" s="26">
        <f t="shared" si="1"/>
        <v>26.75</v>
      </c>
      <c r="I27" s="26">
        <f t="shared" si="0"/>
        <v>561.75</v>
      </c>
      <c r="J27" s="43"/>
      <c r="K27" s="44"/>
      <c r="L27" s="44"/>
      <c r="M27" s="44"/>
    </row>
    <row r="28" ht="15" spans="1:13">
      <c r="A28" s="22"/>
      <c r="B28" s="23"/>
      <c r="C28" s="22" t="s">
        <v>34</v>
      </c>
      <c r="D28" s="27">
        <v>727</v>
      </c>
      <c r="E28" s="29" t="s">
        <v>44</v>
      </c>
      <c r="F28" s="22"/>
      <c r="G28" s="27">
        <v>535</v>
      </c>
      <c r="H28" s="26">
        <f t="shared" si="1"/>
        <v>26.75</v>
      </c>
      <c r="I28" s="26">
        <f t="shared" si="0"/>
        <v>561.75</v>
      </c>
      <c r="J28" s="43"/>
      <c r="K28" s="44"/>
      <c r="L28" s="44"/>
      <c r="M28" s="44"/>
    </row>
    <row r="29" ht="15" spans="1:13">
      <c r="A29" s="22"/>
      <c r="B29" s="23"/>
      <c r="C29" s="22" t="s">
        <v>31</v>
      </c>
      <c r="D29" s="24">
        <v>4497</v>
      </c>
      <c r="E29" s="25" t="s">
        <v>45</v>
      </c>
      <c r="F29" s="22"/>
      <c r="G29" s="24">
        <v>926</v>
      </c>
      <c r="H29" s="26">
        <f t="shared" si="1"/>
        <v>46.3</v>
      </c>
      <c r="I29" s="26">
        <f t="shared" si="0"/>
        <v>972.3</v>
      </c>
      <c r="J29" s="43"/>
      <c r="K29" s="44"/>
      <c r="L29" s="44"/>
      <c r="M29" s="44"/>
    </row>
    <row r="30" ht="15" spans="1:13">
      <c r="A30" s="22"/>
      <c r="B30" s="23"/>
      <c r="C30" s="22" t="s">
        <v>34</v>
      </c>
      <c r="D30" s="24">
        <v>4497</v>
      </c>
      <c r="E30" s="25" t="s">
        <v>45</v>
      </c>
      <c r="F30" s="22"/>
      <c r="G30" s="24">
        <v>926</v>
      </c>
      <c r="H30" s="26">
        <f t="shared" si="1"/>
        <v>46.3</v>
      </c>
      <c r="I30" s="26">
        <f t="shared" si="0"/>
        <v>972.3</v>
      </c>
      <c r="J30" s="43"/>
      <c r="K30" s="44"/>
      <c r="L30" s="44"/>
      <c r="M30" s="44"/>
    </row>
    <row r="31" ht="15" spans="1:13">
      <c r="A31" s="22"/>
      <c r="B31" s="23"/>
      <c r="C31" s="22" t="s">
        <v>31</v>
      </c>
      <c r="D31" s="27">
        <v>4497</v>
      </c>
      <c r="E31" s="29" t="s">
        <v>46</v>
      </c>
      <c r="F31" s="22"/>
      <c r="G31" s="27">
        <v>1159</v>
      </c>
      <c r="H31" s="26">
        <f t="shared" si="1"/>
        <v>57.95</v>
      </c>
      <c r="I31" s="26">
        <f t="shared" si="0"/>
        <v>1216.95</v>
      </c>
      <c r="J31" s="43"/>
      <c r="K31" s="44"/>
      <c r="L31" s="44"/>
      <c r="M31" s="44"/>
    </row>
    <row r="32" ht="15" spans="1:13">
      <c r="A32" s="22"/>
      <c r="B32" s="23"/>
      <c r="C32" s="22" t="s">
        <v>34</v>
      </c>
      <c r="D32" s="27">
        <v>4497</v>
      </c>
      <c r="E32" s="29" t="s">
        <v>46</v>
      </c>
      <c r="F32" s="22"/>
      <c r="G32" s="27">
        <v>1159</v>
      </c>
      <c r="H32" s="26">
        <f t="shared" si="1"/>
        <v>57.95</v>
      </c>
      <c r="I32" s="26">
        <f t="shared" si="0"/>
        <v>1216.95</v>
      </c>
      <c r="J32" s="43"/>
      <c r="K32" s="44"/>
      <c r="L32" s="44"/>
      <c r="M32" s="44"/>
    </row>
    <row r="33" ht="15" spans="1:13">
      <c r="A33" s="22"/>
      <c r="B33" s="23"/>
      <c r="C33" s="22" t="s">
        <v>31</v>
      </c>
      <c r="D33" s="28">
        <v>4497</v>
      </c>
      <c r="E33" s="29" t="s">
        <v>47</v>
      </c>
      <c r="F33" s="22"/>
      <c r="G33" s="27">
        <v>1124</v>
      </c>
      <c r="H33" s="26">
        <f t="shared" si="1"/>
        <v>56.2</v>
      </c>
      <c r="I33" s="26">
        <f t="shared" si="0"/>
        <v>1180.2</v>
      </c>
      <c r="J33" s="43"/>
      <c r="K33" s="44"/>
      <c r="L33" s="44"/>
      <c r="M33" s="44"/>
    </row>
    <row r="34" ht="15" spans="1:13">
      <c r="A34" s="22"/>
      <c r="B34" s="23"/>
      <c r="C34" s="22" t="s">
        <v>34</v>
      </c>
      <c r="D34" s="28">
        <v>4497</v>
      </c>
      <c r="E34" s="29" t="s">
        <v>47</v>
      </c>
      <c r="F34" s="22"/>
      <c r="G34" s="27">
        <v>1124</v>
      </c>
      <c r="H34" s="26">
        <f t="shared" si="1"/>
        <v>56.2</v>
      </c>
      <c r="I34" s="26">
        <f t="shared" si="0"/>
        <v>1180.2</v>
      </c>
      <c r="J34" s="43"/>
      <c r="K34" s="44"/>
      <c r="L34" s="44"/>
      <c r="M34" s="44"/>
    </row>
    <row r="35" ht="15" spans="1:13">
      <c r="A35" s="22"/>
      <c r="B35" s="23"/>
      <c r="C35" s="22" t="s">
        <v>31</v>
      </c>
      <c r="D35" s="24">
        <v>7471</v>
      </c>
      <c r="E35" s="25" t="s">
        <v>48</v>
      </c>
      <c r="F35" s="22"/>
      <c r="G35" s="24">
        <v>572</v>
      </c>
      <c r="H35" s="26">
        <f t="shared" si="1"/>
        <v>28.6</v>
      </c>
      <c r="I35" s="26">
        <f t="shared" si="0"/>
        <v>600.6</v>
      </c>
      <c r="J35" s="43"/>
      <c r="K35" s="44"/>
      <c r="L35" s="44"/>
      <c r="M35" s="44"/>
    </row>
    <row r="36" ht="15" spans="1:13">
      <c r="A36" s="22"/>
      <c r="B36" s="23"/>
      <c r="C36" s="22" t="s">
        <v>34</v>
      </c>
      <c r="D36" s="24">
        <v>7471</v>
      </c>
      <c r="E36" s="25" t="s">
        <v>48</v>
      </c>
      <c r="F36" s="22"/>
      <c r="G36" s="24">
        <v>572</v>
      </c>
      <c r="H36" s="26">
        <f t="shared" si="1"/>
        <v>28.6</v>
      </c>
      <c r="I36" s="26">
        <f t="shared" si="0"/>
        <v>600.6</v>
      </c>
      <c r="J36" s="43"/>
      <c r="K36" s="44"/>
      <c r="L36" s="44"/>
      <c r="M36" s="44"/>
    </row>
    <row r="37" ht="15" spans="1:13">
      <c r="A37" s="22"/>
      <c r="B37" s="23"/>
      <c r="C37" s="22" t="s">
        <v>31</v>
      </c>
      <c r="D37" s="27">
        <v>7471</v>
      </c>
      <c r="E37" s="29" t="s">
        <v>49</v>
      </c>
      <c r="F37" s="22"/>
      <c r="G37" s="27">
        <v>4114</v>
      </c>
      <c r="H37" s="26">
        <f t="shared" si="1"/>
        <v>205.7</v>
      </c>
      <c r="I37" s="26">
        <f t="shared" si="0"/>
        <v>4319.7</v>
      </c>
      <c r="J37" s="43"/>
      <c r="K37" s="44"/>
      <c r="L37" s="44"/>
      <c r="M37" s="44"/>
    </row>
    <row r="38" ht="15" spans="1:13">
      <c r="A38" s="22"/>
      <c r="B38" s="23"/>
      <c r="C38" s="22" t="s">
        <v>34</v>
      </c>
      <c r="D38" s="27">
        <v>7471</v>
      </c>
      <c r="E38" s="29" t="s">
        <v>49</v>
      </c>
      <c r="F38" s="22"/>
      <c r="G38" s="27">
        <v>4114</v>
      </c>
      <c r="H38" s="26">
        <f t="shared" si="1"/>
        <v>205.7</v>
      </c>
      <c r="I38" s="26">
        <f t="shared" si="0"/>
        <v>4319.7</v>
      </c>
      <c r="J38" s="43"/>
      <c r="K38" s="44"/>
      <c r="L38" s="44"/>
      <c r="M38" s="44"/>
    </row>
    <row r="39" ht="12" customHeight="1" spans="1:13">
      <c r="A39" s="22"/>
      <c r="B39" s="23"/>
      <c r="C39" s="22" t="s">
        <v>31</v>
      </c>
      <c r="D39" s="24">
        <v>7549</v>
      </c>
      <c r="E39" s="25" t="s">
        <v>50</v>
      </c>
      <c r="F39" s="22"/>
      <c r="G39" s="24">
        <v>1612</v>
      </c>
      <c r="H39" s="26">
        <f t="shared" si="1"/>
        <v>80.6</v>
      </c>
      <c r="I39" s="26">
        <f t="shared" si="0"/>
        <v>1692.6</v>
      </c>
      <c r="J39" s="43"/>
      <c r="K39" s="44"/>
      <c r="L39" s="44"/>
      <c r="M39" s="44"/>
    </row>
    <row r="40" ht="12" customHeight="1" spans="1:13">
      <c r="A40" s="22"/>
      <c r="B40" s="23"/>
      <c r="C40" s="22" t="s">
        <v>34</v>
      </c>
      <c r="D40" s="24">
        <v>7549</v>
      </c>
      <c r="E40" s="25" t="s">
        <v>50</v>
      </c>
      <c r="F40" s="22"/>
      <c r="G40" s="24">
        <v>1612</v>
      </c>
      <c r="H40" s="26">
        <f t="shared" si="1"/>
        <v>80.6</v>
      </c>
      <c r="I40" s="26">
        <f t="shared" si="0"/>
        <v>1692.6</v>
      </c>
      <c r="J40" s="43"/>
      <c r="K40" s="44"/>
      <c r="L40" s="44"/>
      <c r="M40" s="44"/>
    </row>
    <row r="41" ht="15" spans="1:13">
      <c r="A41" s="22"/>
      <c r="B41" s="23"/>
      <c r="C41" s="22" t="s">
        <v>31</v>
      </c>
      <c r="D41" s="24">
        <v>7549</v>
      </c>
      <c r="E41" s="25" t="s">
        <v>51</v>
      </c>
      <c r="F41" s="22"/>
      <c r="G41" s="24">
        <v>1757</v>
      </c>
      <c r="H41" s="26">
        <f t="shared" si="1"/>
        <v>87.85</v>
      </c>
      <c r="I41" s="26">
        <f t="shared" si="0"/>
        <v>1844.85</v>
      </c>
      <c r="J41" s="43"/>
      <c r="K41" s="44"/>
      <c r="L41" s="44"/>
      <c r="M41" s="44"/>
    </row>
    <row r="42" ht="15" spans="1:13">
      <c r="A42" s="22"/>
      <c r="B42" s="23"/>
      <c r="C42" s="22" t="s">
        <v>34</v>
      </c>
      <c r="D42" s="24">
        <v>7549</v>
      </c>
      <c r="E42" s="25" t="s">
        <v>51</v>
      </c>
      <c r="F42" s="22"/>
      <c r="G42" s="24">
        <v>1757</v>
      </c>
      <c r="H42" s="26">
        <f t="shared" si="1"/>
        <v>87.85</v>
      </c>
      <c r="I42" s="26">
        <f t="shared" si="0"/>
        <v>1844.85</v>
      </c>
      <c r="J42" s="43"/>
      <c r="K42" s="44"/>
      <c r="L42" s="44"/>
      <c r="M42" s="44"/>
    </row>
    <row r="43" ht="15" spans="1:13">
      <c r="A43" s="22"/>
      <c r="B43" s="23"/>
      <c r="C43" s="22" t="s">
        <v>31</v>
      </c>
      <c r="D43" s="27">
        <v>7549</v>
      </c>
      <c r="E43" s="29" t="s">
        <v>52</v>
      </c>
      <c r="F43" s="22"/>
      <c r="G43" s="27">
        <v>1102</v>
      </c>
      <c r="H43" s="26">
        <f t="shared" si="1"/>
        <v>55.1</v>
      </c>
      <c r="I43" s="26">
        <f t="shared" si="0"/>
        <v>1157.1</v>
      </c>
      <c r="J43" s="43"/>
      <c r="K43" s="44"/>
      <c r="L43" s="44"/>
      <c r="M43" s="44"/>
    </row>
    <row r="44" ht="15" spans="1:13">
      <c r="A44" s="22"/>
      <c r="B44" s="23"/>
      <c r="C44" s="22" t="s">
        <v>34</v>
      </c>
      <c r="D44" s="27">
        <v>7549</v>
      </c>
      <c r="E44" s="29" t="s">
        <v>52</v>
      </c>
      <c r="F44" s="22"/>
      <c r="G44" s="27">
        <v>1102</v>
      </c>
      <c r="H44" s="26">
        <f t="shared" si="1"/>
        <v>55.1</v>
      </c>
      <c r="I44" s="26">
        <f t="shared" si="0"/>
        <v>1157.1</v>
      </c>
      <c r="J44" s="43"/>
      <c r="K44" s="44"/>
      <c r="L44" s="44"/>
      <c r="M44" s="44"/>
    </row>
    <row r="45" ht="15" spans="1:13">
      <c r="A45" s="22"/>
      <c r="B45" s="23"/>
      <c r="C45" s="22" t="s">
        <v>31</v>
      </c>
      <c r="D45" s="24">
        <v>7974</v>
      </c>
      <c r="E45" s="25" t="s">
        <v>53</v>
      </c>
      <c r="F45" s="22"/>
      <c r="G45" s="24">
        <v>2600</v>
      </c>
      <c r="H45" s="26">
        <f t="shared" si="1"/>
        <v>130</v>
      </c>
      <c r="I45" s="26">
        <f t="shared" si="0"/>
        <v>2730</v>
      </c>
      <c r="J45" s="43"/>
      <c r="K45" s="44"/>
      <c r="L45" s="44"/>
      <c r="M45" s="44"/>
    </row>
    <row r="46" ht="15" spans="1:13">
      <c r="A46" s="22"/>
      <c r="B46" s="23"/>
      <c r="C46" s="22" t="s">
        <v>34</v>
      </c>
      <c r="D46" s="24">
        <v>7974</v>
      </c>
      <c r="E46" s="25" t="s">
        <v>53</v>
      </c>
      <c r="F46" s="22"/>
      <c r="G46" s="24">
        <v>2600</v>
      </c>
      <c r="H46" s="26">
        <f t="shared" si="1"/>
        <v>130</v>
      </c>
      <c r="I46" s="26">
        <f t="shared" si="0"/>
        <v>2730</v>
      </c>
      <c r="J46" s="45"/>
      <c r="K46" s="46"/>
      <c r="L46" s="46"/>
      <c r="M46" s="46"/>
    </row>
    <row r="47" ht="15" spans="1:13">
      <c r="A47" s="22"/>
      <c r="B47" s="22"/>
      <c r="C47" s="22"/>
      <c r="D47" s="22"/>
      <c r="E47" s="22"/>
      <c r="F47" s="22"/>
      <c r="G47" s="22">
        <f>SUM(G7:G46)</f>
        <v>81882</v>
      </c>
      <c r="H47" s="22"/>
      <c r="I47" s="22"/>
      <c r="J47" s="22"/>
      <c r="K47" s="22"/>
      <c r="L47" s="22"/>
      <c r="M47" s="22"/>
    </row>
  </sheetData>
  <mergeCells count="13">
    <mergeCell ref="A1:N1"/>
    <mergeCell ref="A2:N2"/>
    <mergeCell ref="G3:H3"/>
    <mergeCell ref="G4:H4"/>
    <mergeCell ref="I4:K4"/>
    <mergeCell ref="A5:A6"/>
    <mergeCell ref="A7:A46"/>
    <mergeCell ref="B5:B6"/>
    <mergeCell ref="B7:B46"/>
    <mergeCell ref="J7:J46"/>
    <mergeCell ref="K7:K46"/>
    <mergeCell ref="L7:L46"/>
    <mergeCell ref="M7:M46"/>
  </mergeCells>
  <pageMargins left="0.7" right="0.7" top="0.75" bottom="0.75" header="0.3" footer="0.3"/>
  <pageSetup paperSize="9" scale="5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A2" sqref="$A2:$XFD21"/>
    </sheetView>
  </sheetViews>
  <sheetFormatPr defaultColWidth="9" defaultRowHeight="13.5" outlineLevelCol="2"/>
  <cols>
    <col min="2" max="2" width="13.375" customWidth="1"/>
    <col min="3" max="3" width="12.75" customWidth="1"/>
  </cols>
  <sheetData>
    <row r="1" spans="1:3">
      <c r="A1" t="s">
        <v>54</v>
      </c>
      <c r="B1" t="s">
        <v>55</v>
      </c>
      <c r="C1" t="s">
        <v>56</v>
      </c>
    </row>
    <row r="2" ht="30" customHeight="1" spans="1:3">
      <c r="A2" s="1">
        <v>712</v>
      </c>
      <c r="B2" s="2" t="s">
        <v>32</v>
      </c>
      <c r="C2" s="1">
        <v>4862</v>
      </c>
    </row>
    <row r="3" ht="30" customHeight="1" spans="1:3">
      <c r="A3" s="3">
        <v>712</v>
      </c>
      <c r="B3" s="2" t="s">
        <v>35</v>
      </c>
      <c r="C3" s="3">
        <v>3562</v>
      </c>
    </row>
    <row r="4" ht="30" customHeight="1" spans="1:3">
      <c r="A4" s="3">
        <v>712</v>
      </c>
      <c r="B4" s="2" t="s">
        <v>36</v>
      </c>
      <c r="C4" s="3">
        <v>1383</v>
      </c>
    </row>
    <row r="5" ht="30" customHeight="1" spans="1:3">
      <c r="A5" s="3">
        <v>712</v>
      </c>
      <c r="B5" s="4" t="s">
        <v>37</v>
      </c>
      <c r="C5" s="3">
        <v>1903</v>
      </c>
    </row>
    <row r="6" ht="30" customHeight="1" spans="1:3">
      <c r="A6" s="1">
        <v>712</v>
      </c>
      <c r="B6" s="2" t="s">
        <v>38</v>
      </c>
      <c r="C6" s="1">
        <v>1996</v>
      </c>
    </row>
    <row r="7" ht="30" customHeight="1" spans="1:3">
      <c r="A7" s="3">
        <v>712</v>
      </c>
      <c r="B7" s="4" t="s">
        <v>39</v>
      </c>
      <c r="C7" s="3">
        <v>2807</v>
      </c>
    </row>
    <row r="8" ht="30" customHeight="1" spans="1:3">
      <c r="A8" s="1">
        <v>727</v>
      </c>
      <c r="B8" s="2" t="s">
        <v>40</v>
      </c>
      <c r="C8" s="1">
        <v>2158</v>
      </c>
    </row>
    <row r="9" ht="30" customHeight="1" spans="1:3">
      <c r="A9" s="3">
        <v>727</v>
      </c>
      <c r="B9" s="2" t="s">
        <v>41</v>
      </c>
      <c r="C9" s="3">
        <v>2715</v>
      </c>
    </row>
    <row r="10" ht="30" customHeight="1" spans="1:3">
      <c r="A10" s="3">
        <v>727</v>
      </c>
      <c r="B10" s="4" t="s">
        <v>42</v>
      </c>
      <c r="C10" s="3">
        <v>706</v>
      </c>
    </row>
    <row r="11" ht="30" customHeight="1" spans="1:3">
      <c r="A11" s="1">
        <v>727</v>
      </c>
      <c r="B11" s="4" t="s">
        <v>43</v>
      </c>
      <c r="C11" s="1">
        <v>3348</v>
      </c>
    </row>
    <row r="12" ht="30" customHeight="1" spans="1:3">
      <c r="A12" s="3">
        <v>727</v>
      </c>
      <c r="B12" s="4" t="s">
        <v>44</v>
      </c>
      <c r="C12" s="3">
        <v>535</v>
      </c>
    </row>
    <row r="13" ht="30" customHeight="1" spans="1:3">
      <c r="A13" s="1">
        <v>4497</v>
      </c>
      <c r="B13" s="2" t="s">
        <v>45</v>
      </c>
      <c r="C13" s="1">
        <v>926</v>
      </c>
    </row>
    <row r="14" ht="30" customHeight="1" spans="1:3">
      <c r="A14" s="3">
        <v>4497</v>
      </c>
      <c r="B14" s="4" t="s">
        <v>46</v>
      </c>
      <c r="C14" s="3">
        <v>1159</v>
      </c>
    </row>
    <row r="15" ht="30" customHeight="1" spans="1:3">
      <c r="A15" s="3">
        <v>4497</v>
      </c>
      <c r="B15" s="4" t="s">
        <v>47</v>
      </c>
      <c r="C15" s="3">
        <v>1124</v>
      </c>
    </row>
    <row r="16" ht="30" customHeight="1" spans="1:3">
      <c r="A16" s="1">
        <v>7471</v>
      </c>
      <c r="B16" s="2" t="s">
        <v>48</v>
      </c>
      <c r="C16" s="1">
        <v>572</v>
      </c>
    </row>
    <row r="17" ht="30" customHeight="1" spans="1:3">
      <c r="A17" s="3">
        <v>7471</v>
      </c>
      <c r="B17" s="4" t="s">
        <v>49</v>
      </c>
      <c r="C17" s="3">
        <v>4114</v>
      </c>
    </row>
    <row r="18" ht="30" customHeight="1" spans="1:3">
      <c r="A18" s="1">
        <v>7549</v>
      </c>
      <c r="B18" s="2" t="s">
        <v>50</v>
      </c>
      <c r="C18" s="1">
        <v>1612</v>
      </c>
    </row>
    <row r="19" ht="30" customHeight="1" spans="1:3">
      <c r="A19" s="1">
        <v>7549</v>
      </c>
      <c r="B19" s="2" t="s">
        <v>51</v>
      </c>
      <c r="C19" s="1">
        <v>1757</v>
      </c>
    </row>
    <row r="20" ht="30" customHeight="1" spans="1:3">
      <c r="A20" s="3">
        <v>7549</v>
      </c>
      <c r="B20" s="4" t="s">
        <v>52</v>
      </c>
      <c r="C20" s="3">
        <v>1102</v>
      </c>
    </row>
    <row r="21" ht="30" customHeight="1" spans="1:3">
      <c r="A21" s="1">
        <v>7974</v>
      </c>
      <c r="B21" s="2" t="s">
        <v>53</v>
      </c>
      <c r="C21" s="1">
        <v>2600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2024-06-04T05:16:08Z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21FE7A9129F940CF885828BAD358636B_12</vt:lpwstr>
  </property>
</Properties>
</file>