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<sst xmlns="http://schemas.openxmlformats.org/spreadsheetml/2006/main" count="45" uniqueCount="39">
  <si>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</si>
  <si>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</si>
  <si>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</si>
  <si>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</si>
  <si>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SF1524675558564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</si>
  <si>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</si>
  <si>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</si>
  <si>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</si>
  <si>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</si>
  <si>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</si>
  <si>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</si>
  <si>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</si>
  <si>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</si>
  <si>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</si>
  <si>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</si>
  <si>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</si>
  <si>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</si>
  <si>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</si>
  <si>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</si>
  <si>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</si>
  <si>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</si>
  <si>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</si>
  <si>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</si>
  <si>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</si>
  <si>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</si>
  <si>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</si>
  <si>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</si>
  <si>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</si>
  <si>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</si>
  <si>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S24030414  </t>
  </si>
  <si>
    <t>ET090643 PO 00596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</si>
  <si>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</si>
  <si>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43_Crudo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</si>
  <si>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</si>
  <si>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t>76_Milk vig</t>
  </si>
  <si>
    <t>合计</t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</si>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</sst>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rgb="FF333333"/>
      <name val="Calibri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5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143510</xdr:colOff>
      <xdr:row>3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77025" y="666750"/>
          <a:ext cx="2886710" cy="257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4" sqref="G4:H4"/>
    </sheetView>
  </sheetViews>
  <sheetFormatPr defaultColWidth="9" defaultRowHeight="13.5"/>
  <cols>
    <col min="2" max="2" width="18.375" customWidth="1"/>
    <col min="5" max="5" width="15.25" customWidth="1"/>
  </cols>
  <sheetData>
    <row r="1" ht="26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6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spans="1:14">
      <c r="A3" s="4"/>
      <c r="B3" s="4"/>
      <c r="C3" s="4"/>
      <c r="D3" s="4"/>
      <c r="E3" s="4"/>
      <c r="F3" s="5" t="s">
        <v>2</v>
      </c>
      <c r="G3" s="6">
        <v>45384</v>
      </c>
      <c r="H3" s="6"/>
      <c r="I3" s="23"/>
      <c r="J3" s="24"/>
      <c r="K3" s="24"/>
      <c r="L3" s="24"/>
      <c r="M3" s="24"/>
      <c r="N3" s="25"/>
    </row>
    <row r="4" ht="15.75" spans="1:14">
      <c r="A4" s="4"/>
      <c r="B4" s="4"/>
      <c r="C4" s="4"/>
      <c r="D4" s="4"/>
      <c r="E4" s="4"/>
      <c r="F4" s="5" t="s">
        <v>3</v>
      </c>
      <c r="G4" s="7" t="s">
        <v>4</v>
      </c>
      <c r="H4" s="7"/>
      <c r="I4" s="26"/>
      <c r="J4" s="26"/>
      <c r="K4" s="26"/>
      <c r="L4" s="27"/>
      <c r="M4" s="27"/>
      <c r="N4" s="27"/>
    </row>
    <row r="5" ht="25.5" spans="1:14">
      <c r="A5" s="8" t="s">
        <v>5</v>
      </c>
      <c r="B5" s="9" t="s">
        <v>6</v>
      </c>
      <c r="C5" s="10" t="s">
        <v>7</v>
      </c>
      <c r="D5" s="10" t="s">
        <v>8</v>
      </c>
      <c r="E5" s="10" t="s">
        <v>9</v>
      </c>
      <c r="F5" s="11" t="s">
        <v>10</v>
      </c>
      <c r="G5" s="12" t="s">
        <v>11</v>
      </c>
      <c r="H5" s="12" t="s">
        <v>12</v>
      </c>
      <c r="I5" s="12" t="s">
        <v>13</v>
      </c>
      <c r="J5" s="28" t="s">
        <v>14</v>
      </c>
      <c r="K5" s="29" t="s">
        <v>15</v>
      </c>
      <c r="L5" s="29" t="s">
        <v>16</v>
      </c>
      <c r="M5" s="10" t="s">
        <v>17</v>
      </c>
      <c r="N5" s="30"/>
    </row>
    <row r="6" ht="24.75" spans="1:14">
      <c r="A6" s="13"/>
      <c r="B6" s="14"/>
      <c r="C6" s="15" t="s">
        <v>18</v>
      </c>
      <c r="D6" s="16" t="s">
        <v>19</v>
      </c>
      <c r="E6" s="16" t="s">
        <v>20</v>
      </c>
      <c r="F6" s="17" t="s">
        <v>21</v>
      </c>
      <c r="G6" s="18" t="s">
        <v>22</v>
      </c>
      <c r="H6" s="19" t="s">
        <v>23</v>
      </c>
      <c r="I6" s="19" t="s">
        <v>24</v>
      </c>
      <c r="J6" s="31" t="s">
        <v>25</v>
      </c>
      <c r="K6" s="32" t="s">
        <v>26</v>
      </c>
      <c r="L6" s="32" t="s">
        <v>27</v>
      </c>
      <c r="M6" s="33" t="s">
        <v>28</v>
      </c>
      <c r="N6" s="30"/>
    </row>
    <row r="7" ht="15" spans="1:13">
      <c r="A7" s="2" t="s">
        <v>29</v>
      </c>
      <c r="B7" s="20" t="s">
        <v>30</v>
      </c>
      <c r="C7" s="2" t="s">
        <v>31</v>
      </c>
      <c r="D7" s="2">
        <v>125</v>
      </c>
      <c r="E7" s="2" t="s">
        <v>32</v>
      </c>
      <c r="F7" s="2"/>
      <c r="G7" s="2">
        <v>2912</v>
      </c>
      <c r="H7" s="21">
        <f t="shared" ref="H7:H10" si="0">G7*0.05</f>
        <v>145.6</v>
      </c>
      <c r="I7" s="21">
        <f>SUM(G7:H7)</f>
        <v>3057.6</v>
      </c>
      <c r="J7" s="2"/>
      <c r="K7" s="2"/>
      <c r="L7" s="2"/>
      <c r="M7" s="2"/>
    </row>
    <row r="8" ht="15" spans="1:13">
      <c r="A8" s="2"/>
      <c r="B8" s="20"/>
      <c r="C8" s="2" t="s">
        <v>33</v>
      </c>
      <c r="D8" s="2">
        <v>125</v>
      </c>
      <c r="E8" s="2" t="s">
        <v>32</v>
      </c>
      <c r="F8" s="2"/>
      <c r="G8" s="2">
        <v>2912</v>
      </c>
      <c r="H8" s="21">
        <f t="shared" si="0"/>
        <v>145.6</v>
      </c>
      <c r="I8" s="21">
        <f>SUM(G8:H8)</f>
        <v>3057.6</v>
      </c>
      <c r="J8" s="2"/>
      <c r="K8" s="2"/>
      <c r="L8" s="2"/>
      <c r="M8" s="2"/>
    </row>
    <row r="9" ht="15" spans="1:13">
      <c r="A9" s="2"/>
      <c r="B9" s="20"/>
      <c r="C9" s="2" t="s">
        <v>31</v>
      </c>
      <c r="D9" s="2">
        <v>7982</v>
      </c>
      <c r="E9" s="2" t="s">
        <v>34</v>
      </c>
      <c r="F9" s="2"/>
      <c r="G9" s="2">
        <v>935</v>
      </c>
      <c r="H9" s="21">
        <f t="shared" si="0"/>
        <v>46.75</v>
      </c>
      <c r="I9" s="21">
        <f>SUM(G9:H9)</f>
        <v>981.75</v>
      </c>
      <c r="J9" s="2"/>
      <c r="K9" s="2"/>
      <c r="L9" s="2"/>
      <c r="M9" s="2"/>
    </row>
    <row r="10" ht="15" spans="1:13">
      <c r="A10" s="2"/>
      <c r="B10" s="20"/>
      <c r="C10" s="2" t="s">
        <v>33</v>
      </c>
      <c r="D10" s="2">
        <v>7982</v>
      </c>
      <c r="E10" s="2" t="s">
        <v>34</v>
      </c>
      <c r="F10" s="2"/>
      <c r="G10" s="2">
        <v>935</v>
      </c>
      <c r="H10" s="21">
        <f t="shared" si="0"/>
        <v>46.75</v>
      </c>
      <c r="I10" s="21">
        <f>SUM(G10:H10)</f>
        <v>981.75</v>
      </c>
      <c r="J10" s="2"/>
      <c r="K10" s="2"/>
      <c r="L10" s="2"/>
      <c r="M10" s="2"/>
    </row>
    <row r="11" ht="15" spans="1:13">
      <c r="A11" s="22" t="s">
        <v>35</v>
      </c>
      <c r="B11" s="22"/>
      <c r="C11" s="22"/>
      <c r="D11" s="22"/>
      <c r="E11" s="22"/>
      <c r="F11" s="22"/>
      <c r="G11" s="22">
        <f>SUM(G7:G10)</f>
        <v>7694</v>
      </c>
      <c r="H11" s="21">
        <f>G11*0.05</f>
        <v>384.7</v>
      </c>
      <c r="I11" s="21">
        <f>SUM(G11:H11)</f>
        <v>8078.7</v>
      </c>
      <c r="J11" s="22"/>
      <c r="K11" s="22"/>
      <c r="L11" s="22"/>
      <c r="M11" s="22"/>
    </row>
  </sheetData>
  <mergeCells count="13">
    <mergeCell ref="A1:N1"/>
    <mergeCell ref="A2:N2"/>
    <mergeCell ref="G3:H3"/>
    <mergeCell ref="G4:H4"/>
    <mergeCell ref="I4:K4"/>
    <mergeCell ref="A5:A6"/>
    <mergeCell ref="A7:A10"/>
    <mergeCell ref="B5:B6"/>
    <mergeCell ref="B7:B10"/>
    <mergeCell ref="J7:J10"/>
    <mergeCell ref="K7:K10"/>
    <mergeCell ref="L7:L10"/>
    <mergeCell ref="M7:M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E23" sqref="E23:E25"/>
    </sheetView>
  </sheetViews>
  <sheetFormatPr defaultColWidth="9" defaultRowHeight="13.5" outlineLevelRow="2" outlineLevelCol="2"/>
  <cols>
    <col min="2" max="2" width="13.5" customWidth="1"/>
    <col min="3" max="3" width="14.375" customWidth="1"/>
  </cols>
  <sheetData>
    <row r="1" spans="1:3">
      <c r="A1" s="1" t="s">
        <v>36</v>
      </c>
      <c r="B1" s="1" t="s">
        <v>37</v>
      </c>
      <c r="C1" s="1" t="s">
        <v>38</v>
      </c>
    </row>
    <row r="2" ht="15" spans="1:3">
      <c r="A2" s="2">
        <v>125</v>
      </c>
      <c r="B2" s="2" t="s">
        <v>32</v>
      </c>
      <c r="C2" s="2">
        <v>2912</v>
      </c>
    </row>
    <row r="3" ht="15" spans="1:3">
      <c r="A3" s="2">
        <v>7982</v>
      </c>
      <c r="B3" s="2" t="s">
        <v>34</v>
      </c>
      <c r="C3" s="2">
        <v>935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8C6112A9C1794E4FAEA0DAECFB333C1B_12</vt:lpwstr>
  </property>
</Properties>
</file>