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7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<sst xmlns="http://schemas.openxmlformats.org/spreadsheetml/2006/main" count="41" uniqueCount="38">
  <si>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</si>
  <si>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</si>
  <si>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</si>
  <si>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</si>
  <si>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SF1524675530388</t>
  </si>
  <si>
    <t>合同号</t>
  </si>
  <si>
    <t>PO</t>
  </si>
  <si>
    <t>Item Code</t>
  </si>
  <si>
    <t>Style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</si>
  <si>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</si>
  <si>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</si>
  <si>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</si>
  <si>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</si>
  <si>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</si>
  <si>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</si>
  <si>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</si>
  <si>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</si>
  <si>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</si>
  <si>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产品型号</t>
  </si>
  <si>
    <t>款号/订单号</t>
  </si>
  <si>
    <t>颜色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</si>
  <si>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</si>
  <si>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</si>
  <si>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</si>
  <si>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</si>
  <si>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/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</si>
  <si>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</si>
  <si>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</si>
  <si>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</si>
  <si>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S24030351   </t>
  </si>
  <si>
    <t xml:space="preserve">ETQ09812 PO 80160 </t>
  </si>
  <si>
    <r>
      <rPr>
        <b/>
        <sz val="10"/>
        <color theme="1"/>
        <rFont val="宋体"/>
        <charset val="134"/>
      </rPr>
      <t>洗标</t>
    </r>
    <r>
      <rPr>
        <b/>
        <sz val="10"/>
        <color theme="1"/>
        <rFont val="Calibri"/>
        <charset val="134"/>
      </rPr>
      <t>1</t>
    </r>
  </si>
  <si>
    <t>20*30*40</t>
  </si>
  <si>
    <r>
      <rPr>
        <b/>
        <sz val="10"/>
        <color theme="1"/>
        <rFont val="宋体"/>
        <charset val="134"/>
      </rPr>
      <t>洗标</t>
    </r>
    <r>
      <rPr>
        <b/>
        <sz val="10"/>
        <color theme="1"/>
        <rFont val="Calibri"/>
        <charset val="134"/>
      </rPr>
      <t>2</t>
    </r>
  </si>
  <si>
    <r>
      <rPr>
        <b/>
        <sz val="10"/>
        <color theme="1"/>
        <rFont val="宋体"/>
        <charset val="134"/>
      </rPr>
      <t>合计</t>
    </r>
  </si>
  <si>
    <t>款号</t>
  </si>
  <si>
    <t>色</t>
  </si>
  <si>
    <t>数量（套）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</si>
</sst>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0_);[Red]\(0\)"/>
    <numFmt numFmtId="178" formatCode="0.00_);[Red]\(0.00\)"/>
    <numFmt numFmtId="179" formatCode="m/d"/>
  </numFmts>
  <fonts count="38">
    <font>
      <sz val="11"/>
      <color theme="1"/>
      <name val="宋体"/>
      <charset val="134"/>
      <scheme val="minor"/>
    </font>
    <font>
      <b/>
      <sz val="10"/>
      <color rgb="FF000000"/>
      <name val="Calibri"/>
      <charset val="134"/>
    </font>
    <font>
      <sz val="12"/>
      <color rgb="FF000000"/>
      <name val="Calibri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rgb="FFFF0000"/>
      <name val="Calibri"/>
      <charset val="134"/>
    </font>
    <font>
      <b/>
      <sz val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"/>
      <color theme="1"/>
      <name val="Calibri"/>
      <charset val="134"/>
    </font>
    <font>
      <b/>
      <sz val="10"/>
      <color rgb="FF000000"/>
      <name val="Calibri"/>
      <charset val="204"/>
    </font>
    <font>
      <sz val="8"/>
      <color theme="1"/>
      <name val="宋体"/>
      <charset val="134"/>
      <scheme val="minor"/>
    </font>
    <font>
      <sz val="8"/>
      <color rgb="FF000000"/>
      <name val="微软雅黑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b/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0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5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176" fontId="7" fillId="0" borderId="1" xfId="49" applyNumberFormat="1" applyFont="1" applyFill="1" applyBorder="1" applyAlignment="1">
      <alignment horizontal="center" vertical="center" wrapText="1"/>
    </xf>
    <xf numFmtId="177" fontId="7" fillId="0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 wrapText="1"/>
    </xf>
    <xf numFmtId="15" fontId="8" fillId="0" borderId="1" xfId="49" applyNumberFormat="1" applyFont="1" applyFill="1" applyBorder="1" applyAlignment="1">
      <alignment horizontal="center" vertical="center" wrapText="1"/>
    </xf>
    <xf numFmtId="49" fontId="8" fillId="0" borderId="1" xfId="49" applyNumberFormat="1" applyFont="1" applyFill="1" applyBorder="1" applyAlignment="1">
      <alignment horizontal="center" vertical="center" wrapText="1"/>
    </xf>
    <xf numFmtId="177" fontId="8" fillId="0" borderId="1" xfId="49" applyNumberFormat="1" applyFont="1" applyFill="1" applyBorder="1" applyAlignment="1">
      <alignment horizontal="center" vertical="center" wrapText="1"/>
    </xf>
    <xf numFmtId="177" fontId="6" fillId="0" borderId="1" xfId="49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1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top" wrapText="1"/>
    </xf>
    <xf numFmtId="1" fontId="9" fillId="0" borderId="1" xfId="0" applyNumberFormat="1" applyFont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vertical="center" wrapText="1"/>
    </xf>
    <xf numFmtId="49" fontId="7" fillId="0" borderId="1" xfId="49" applyNumberFormat="1" applyFont="1" applyFill="1" applyBorder="1" applyAlignment="1">
      <alignment horizontal="center" vertical="center" wrapText="1"/>
    </xf>
    <xf numFmtId="178" fontId="7" fillId="0" borderId="1" xfId="49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49" fontId="6" fillId="0" borderId="1" xfId="49" applyNumberFormat="1" applyFont="1" applyFill="1" applyBorder="1" applyAlignment="1">
      <alignment horizontal="center" vertical="center" wrapText="1"/>
    </xf>
    <xf numFmtId="178" fontId="6" fillId="0" borderId="1" xfId="49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179" fontId="9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79" fontId="9" fillId="0" borderId="6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257175</xdr:colOff>
      <xdr:row>0</xdr:row>
      <xdr:rowOff>115570</xdr:rowOff>
    </xdr:from>
    <xdr:to>
      <xdr:col>1</xdr:col>
      <xdr:colOff>1133475</xdr:colOff>
      <xdr:row>1</xdr:row>
      <xdr:rowOff>295275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175" y="115570"/>
          <a:ext cx="1562100" cy="513080"/>
        </a:xfrm>
        <a:prstGeom prst="rect">
          <a:avLst/>
        </a:prstGeom>
      </xdr:spPr>
    </xdr:pic>
    <xdr:clientData/>
  </xdr:twoCellAnchor>
  <xdr:twoCellAnchor editAs="oneCell">
    <xdr:from>
      <xdr:col>8</xdr:col>
      <xdr:colOff>180975</xdr:colOff>
      <xdr:row>1</xdr:row>
      <xdr:rowOff>171450</xdr:rowOff>
    </xdr:from>
    <xdr:to>
      <xdr:col>12</xdr:col>
      <xdr:colOff>390525</xdr:colOff>
      <xdr:row>3</xdr:row>
      <xdr:rowOff>66675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76975" y="504825"/>
          <a:ext cx="2952750" cy="4286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abSelected="1" workbookViewId="0">
      <selection activeCell="G4" sqref="G4:H4"/>
    </sheetView>
  </sheetViews>
  <sheetFormatPr defaultColWidth="9" defaultRowHeight="13.5"/>
  <cols>
    <col min="2" max="2" width="17" customWidth="1"/>
  </cols>
  <sheetData>
    <row r="1" ht="26.25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ht="26.25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ht="15.75" spans="1:14">
      <c r="A3" s="7"/>
      <c r="B3" s="7"/>
      <c r="C3" s="7"/>
      <c r="D3" s="7"/>
      <c r="E3" s="7"/>
      <c r="F3" s="8" t="s">
        <v>2</v>
      </c>
      <c r="G3" s="9">
        <v>45377</v>
      </c>
      <c r="H3" s="9"/>
      <c r="I3" s="28"/>
      <c r="J3" s="29"/>
      <c r="K3" s="29"/>
      <c r="L3" s="29"/>
      <c r="M3" s="29"/>
      <c r="N3" s="30"/>
    </row>
    <row r="4" ht="15.75" spans="1:14">
      <c r="A4" s="7"/>
      <c r="B4" s="7"/>
      <c r="C4" s="7"/>
      <c r="D4" s="7"/>
      <c r="E4" s="7"/>
      <c r="F4" s="8" t="s">
        <v>3</v>
      </c>
      <c r="G4" s="10" t="s">
        <v>4</v>
      </c>
      <c r="H4" s="10"/>
      <c r="I4" s="31"/>
      <c r="J4" s="31"/>
      <c r="K4" s="31"/>
      <c r="L4" s="32"/>
      <c r="M4" s="32"/>
      <c r="N4" s="32"/>
    </row>
    <row r="5" ht="25.5" spans="1:14">
      <c r="A5" s="11" t="s">
        <v>5</v>
      </c>
      <c r="B5" s="12" t="s">
        <v>6</v>
      </c>
      <c r="C5" s="13" t="s">
        <v>7</v>
      </c>
      <c r="D5" s="13" t="s">
        <v>8</v>
      </c>
      <c r="E5" s="13" t="s">
        <v>9</v>
      </c>
      <c r="F5" s="14" t="s">
        <v>10</v>
      </c>
      <c r="G5" s="15" t="s">
        <v>11</v>
      </c>
      <c r="H5" s="15" t="s">
        <v>12</v>
      </c>
      <c r="I5" s="15" t="s">
        <v>13</v>
      </c>
      <c r="J5" s="33" t="s">
        <v>14</v>
      </c>
      <c r="K5" s="34" t="s">
        <v>15</v>
      </c>
      <c r="L5" s="34" t="s">
        <v>16</v>
      </c>
      <c r="M5" s="13" t="s">
        <v>17</v>
      </c>
      <c r="N5" s="35"/>
    </row>
    <row r="6" ht="24.75" spans="1:14">
      <c r="A6" s="16"/>
      <c r="B6" s="17"/>
      <c r="C6" s="18" t="s">
        <v>18</v>
      </c>
      <c r="D6" s="19" t="s">
        <v>19</v>
      </c>
      <c r="E6" s="19" t="s">
        <v>20</v>
      </c>
      <c r="F6" s="20" t="s">
        <v>21</v>
      </c>
      <c r="G6" s="21" t="s">
        <v>22</v>
      </c>
      <c r="H6" s="22" t="s">
        <v>23</v>
      </c>
      <c r="I6" s="22" t="s">
        <v>24</v>
      </c>
      <c r="J6" s="36" t="s">
        <v>25</v>
      </c>
      <c r="K6" s="37" t="s">
        <v>26</v>
      </c>
      <c r="L6" s="37" t="s">
        <v>27</v>
      </c>
      <c r="M6" s="38" t="s">
        <v>28</v>
      </c>
      <c r="N6" s="35"/>
    </row>
    <row r="7" spans="1:13">
      <c r="A7" s="23" t="s">
        <v>29</v>
      </c>
      <c r="B7" s="23" t="s">
        <v>30</v>
      </c>
      <c r="C7" s="23" t="s">
        <v>31</v>
      </c>
      <c r="D7" s="2"/>
      <c r="E7" s="3"/>
      <c r="F7" s="24"/>
      <c r="G7" s="2">
        <v>421</v>
      </c>
      <c r="H7" s="25">
        <f>G7*0.05</f>
        <v>21.05</v>
      </c>
      <c r="I7" s="2">
        <f>G7+H7</f>
        <v>442.05</v>
      </c>
      <c r="J7" s="39">
        <v>45292</v>
      </c>
      <c r="K7" s="40"/>
      <c r="L7" s="40"/>
      <c r="M7" s="40" t="s">
        <v>32</v>
      </c>
    </row>
    <row r="8" spans="1:13">
      <c r="A8" s="23"/>
      <c r="B8" s="23"/>
      <c r="C8" s="23" t="s">
        <v>33</v>
      </c>
      <c r="D8" s="2"/>
      <c r="E8" s="3"/>
      <c r="F8" s="24"/>
      <c r="G8" s="2">
        <v>421</v>
      </c>
      <c r="H8" s="26">
        <f>G8*0.05</f>
        <v>21.05</v>
      </c>
      <c r="I8" s="2">
        <f>G8+H8</f>
        <v>442.05</v>
      </c>
      <c r="J8" s="41"/>
      <c r="K8" s="42"/>
      <c r="L8" s="42"/>
      <c r="M8" s="42"/>
    </row>
    <row r="9" spans="1:13">
      <c r="A9" s="23" t="s">
        <v>34</v>
      </c>
      <c r="B9" s="23"/>
      <c r="C9" s="23"/>
      <c r="D9" s="23"/>
      <c r="E9" s="23"/>
      <c r="F9" s="23"/>
      <c r="G9" s="27">
        <f t="shared" ref="G9:I9" si="0">SUM(G7:G8)</f>
        <v>842</v>
      </c>
      <c r="H9" s="27">
        <f t="shared" si="0"/>
        <v>42.1</v>
      </c>
      <c r="I9" s="27">
        <f t="shared" si="0"/>
        <v>884.1</v>
      </c>
      <c r="J9" s="23"/>
      <c r="K9" s="23"/>
      <c r="L9" s="23"/>
      <c r="M9" s="23"/>
    </row>
  </sheetData>
  <mergeCells count="13">
    <mergeCell ref="A1:N1"/>
    <mergeCell ref="A2:N2"/>
    <mergeCell ref="G3:H3"/>
    <mergeCell ref="G4:H4"/>
    <mergeCell ref="I4:K4"/>
    <mergeCell ref="A5:A6"/>
    <mergeCell ref="A7:A8"/>
    <mergeCell ref="B5:B6"/>
    <mergeCell ref="B7:B8"/>
    <mergeCell ref="J7:J8"/>
    <mergeCell ref="K7:K8"/>
    <mergeCell ref="L7:L8"/>
    <mergeCell ref="M7:M8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"/>
  <sheetViews>
    <sheetView workbookViewId="0">
      <selection activeCell="G15" sqref="G15"/>
    </sheetView>
  </sheetViews>
  <sheetFormatPr defaultColWidth="9" defaultRowHeight="13.5" outlineLevelRow="5" outlineLevelCol="2"/>
  <cols>
    <col min="2" max="2" width="16.5" customWidth="1"/>
    <col min="3" max="3" width="13.5" customWidth="1"/>
  </cols>
  <sheetData>
    <row r="1" spans="1:3">
      <c r="A1" s="1" t="s">
        <v>35</v>
      </c>
      <c r="B1" s="1" t="s">
        <v>36</v>
      </c>
      <c r="C1" s="1" t="s">
        <v>37</v>
      </c>
    </row>
    <row r="2" ht="15.75" spans="1:3">
      <c r="A2" s="2"/>
      <c r="B2" s="3"/>
      <c r="C2" s="4">
        <v>421</v>
      </c>
    </row>
    <row r="3" spans="1:3">
      <c r="A3" s="1"/>
      <c r="B3" s="1"/>
      <c r="C3" s="1"/>
    </row>
    <row r="4" spans="1:3">
      <c r="A4" s="1" t="s">
        <v>35</v>
      </c>
      <c r="B4" s="1" t="s">
        <v>36</v>
      </c>
      <c r="C4" s="1" t="s">
        <v>37</v>
      </c>
    </row>
    <row r="5" ht="15.75" spans="1:3">
      <c r="A5" s="2"/>
      <c r="B5" s="3"/>
      <c r="C5" s="4">
        <v>421</v>
      </c>
    </row>
    <row r="6" spans="1:3">
      <c r="A6" s="5"/>
      <c r="B6" s="5"/>
      <c r="C6" s="5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2024-06-04T05:26:28Z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7D543821661E4E6699DDDC9D7EB7069E_12</vt:lpwstr>
  </property>
</Properties>
</file>