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<sst xmlns="http://schemas.openxmlformats.org/spreadsheetml/2006/main" count="96" uniqueCount="50">
  <si>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</si>
  <si>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</si>
  <si>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</si>
  <si>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</si>
  <si>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SF1524675530388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</si>
  <si>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</si>
  <si>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</si>
  <si>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</si>
  <si>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</si>
  <si>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</si>
  <si>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</si>
  <si>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</si>
  <si>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</si>
  <si>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</si>
  <si>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</si>
  <si>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</si>
  <si>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</si>
  <si>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</si>
  <si>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</si>
  <si>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</si>
  <si>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</si>
  <si>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</si>
  <si>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</si>
  <si>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</si>
  <si>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</si>
  <si>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</si>
  <si>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</si>
  <si>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</si>
  <si>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</si>
  <si>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S24030319 </t>
  </si>
  <si>
    <t>ET090536 PO 00494</t>
  </si>
  <si>
    <r>
      <rPr>
        <b/>
        <sz val="10"/>
        <color theme="1"/>
        <rFont val="宋体"/>
        <charset val="134"/>
      </rPr>
      <t>洗标</t>
    </r>
    <r>
      <rPr>
        <b/>
        <sz val="10"/>
        <color theme="1"/>
        <rFont val="Calibri"/>
        <charset val="134"/>
      </rPr>
      <t>1</t>
    </r>
  </si>
  <si>
    <t>17_Petalo</t>
  </si>
  <si>
    <t>20*30*40</t>
  </si>
  <si>
    <r>
      <rPr>
        <b/>
        <sz val="10"/>
        <color theme="1"/>
        <rFont val="宋体"/>
        <charset val="134"/>
      </rPr>
      <t>洗标</t>
    </r>
    <r>
      <rPr>
        <b/>
        <sz val="10"/>
        <color theme="1"/>
        <rFont val="Calibri"/>
        <charset val="134"/>
      </rPr>
      <t>2</t>
    </r>
  </si>
  <si>
    <t>18 Sepia mez</t>
  </si>
  <si>
    <t>10 Petalo</t>
  </si>
  <si>
    <t>11 Tomate</t>
  </si>
  <si>
    <t>72 Jade</t>
  </si>
  <si>
    <t>73 Rosada</t>
  </si>
  <si>
    <t>74 Sepia mez</t>
  </si>
  <si>
    <t>76 Marino</t>
  </si>
  <si>
    <t>35 Rosado</t>
  </si>
  <si>
    <t>60 Almendra</t>
  </si>
  <si>
    <t>42 Sepia mez</t>
  </si>
  <si>
    <t>64 Pato</t>
  </si>
  <si>
    <r>
      <rPr>
        <b/>
        <sz val="10"/>
        <color theme="1"/>
        <rFont val="宋体"/>
        <charset val="134"/>
      </rPr>
      <t>合计</t>
    </r>
  </si>
  <si>
    <t>款号</t>
  </si>
  <si>
    <t>色</t>
  </si>
  <si>
    <t>数量套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</si>
</sst>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8">
    <font>
      <sz val="11"/>
      <color theme="1"/>
      <name val="宋体"/>
      <charset val="134"/>
      <scheme val="minor"/>
    </font>
    <font>
      <sz val="12"/>
      <color rgb="FF0000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color rgb="FF000000"/>
      <name val="Calibri"/>
      <charset val="20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177" fontId="6" fillId="0" borderId="4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15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178" fontId="6" fillId="0" borderId="4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5" fillId="0" borderId="4" xfId="49" applyNumberFormat="1" applyFont="1" applyFill="1" applyBorder="1" applyAlignment="1">
      <alignment horizontal="center" vertical="center" wrapText="1"/>
    </xf>
    <xf numFmtId="178" fontId="5" fillId="0" borderId="4" xfId="49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1104900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</xdr:row>
      <xdr:rowOff>257175</xdr:rowOff>
    </xdr:from>
    <xdr:to>
      <xdr:col>12</xdr:col>
      <xdr:colOff>609600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590550"/>
          <a:ext cx="295275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G7" sqref="G7:G30"/>
    </sheetView>
  </sheetViews>
  <sheetFormatPr defaultColWidth="9" defaultRowHeight="13.5"/>
  <cols>
    <col min="1" max="1" width="9.375" customWidth="1"/>
    <col min="2" max="2" width="14.625" customWidth="1"/>
    <col min="3" max="3" width="14" customWidth="1"/>
    <col min="4" max="4" width="13.25" customWidth="1"/>
    <col min="6" max="6" width="12" customWidth="1"/>
    <col min="11" max="11" width="6.125" customWidth="1"/>
  </cols>
  <sheetData>
    <row r="1" ht="26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6.2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.75" spans="1:14">
      <c r="A3" s="6"/>
      <c r="B3" s="6"/>
      <c r="C3" s="6"/>
      <c r="D3" s="6"/>
      <c r="E3" s="6"/>
      <c r="F3" s="7" t="s">
        <v>2</v>
      </c>
      <c r="G3" s="8">
        <v>45377</v>
      </c>
      <c r="H3" s="8"/>
      <c r="I3" s="31"/>
      <c r="J3" s="32"/>
      <c r="K3" s="32"/>
      <c r="L3" s="32"/>
      <c r="M3" s="32"/>
      <c r="N3" s="33"/>
    </row>
    <row r="4" ht="15.75" spans="1:14">
      <c r="A4" s="6"/>
      <c r="B4" s="6"/>
      <c r="C4" s="6"/>
      <c r="D4" s="6"/>
      <c r="E4" s="6"/>
      <c r="F4" s="7" t="s">
        <v>3</v>
      </c>
      <c r="G4" s="9" t="s">
        <v>4</v>
      </c>
      <c r="H4" s="9"/>
      <c r="I4" s="34"/>
      <c r="J4" s="34"/>
      <c r="K4" s="34"/>
      <c r="L4" s="35"/>
      <c r="M4" s="35"/>
      <c r="N4" s="35"/>
    </row>
    <row r="5" ht="38.25" spans="1:14">
      <c r="A5" s="10" t="s">
        <v>5</v>
      </c>
      <c r="B5" s="11" t="s">
        <v>6</v>
      </c>
      <c r="C5" s="12" t="s">
        <v>7</v>
      </c>
      <c r="D5" s="12" t="s">
        <v>8</v>
      </c>
      <c r="E5" s="12" t="s">
        <v>9</v>
      </c>
      <c r="F5" s="13" t="s">
        <v>10</v>
      </c>
      <c r="G5" s="14" t="s">
        <v>11</v>
      </c>
      <c r="H5" s="14" t="s">
        <v>12</v>
      </c>
      <c r="I5" s="14" t="s">
        <v>13</v>
      </c>
      <c r="J5" s="36" t="s">
        <v>14</v>
      </c>
      <c r="K5" s="37" t="s">
        <v>15</v>
      </c>
      <c r="L5" s="37" t="s">
        <v>16</v>
      </c>
      <c r="M5" s="12" t="s">
        <v>17</v>
      </c>
      <c r="N5" s="38"/>
    </row>
    <row r="6" ht="23" customHeight="1" spans="1:14">
      <c r="A6" s="15"/>
      <c r="B6" s="16"/>
      <c r="C6" s="17" t="s">
        <v>18</v>
      </c>
      <c r="D6" s="18" t="s">
        <v>19</v>
      </c>
      <c r="E6" s="18" t="s">
        <v>20</v>
      </c>
      <c r="F6" s="19" t="s">
        <v>21</v>
      </c>
      <c r="G6" s="20" t="s">
        <v>22</v>
      </c>
      <c r="H6" s="21" t="s">
        <v>23</v>
      </c>
      <c r="I6" s="21" t="s">
        <v>24</v>
      </c>
      <c r="J6" s="39" t="s">
        <v>25</v>
      </c>
      <c r="K6" s="40" t="s">
        <v>26</v>
      </c>
      <c r="L6" s="40" t="s">
        <v>27</v>
      </c>
      <c r="M6" s="41" t="s">
        <v>28</v>
      </c>
      <c r="N6" s="38"/>
    </row>
    <row r="7" ht="15" customHeight="1" spans="1:13">
      <c r="A7" s="22" t="s">
        <v>29</v>
      </c>
      <c r="B7" s="22" t="s">
        <v>30</v>
      </c>
      <c r="C7" s="22" t="s">
        <v>31</v>
      </c>
      <c r="D7" s="23">
        <v>2479</v>
      </c>
      <c r="E7" s="24"/>
      <c r="F7" s="25" t="s">
        <v>32</v>
      </c>
      <c r="G7" s="23">
        <v>551</v>
      </c>
      <c r="H7" s="26">
        <f>G7*0.05</f>
        <v>27.55</v>
      </c>
      <c r="I7" s="23">
        <f>G7+H7</f>
        <v>578.55</v>
      </c>
      <c r="J7" s="42">
        <v>45292</v>
      </c>
      <c r="K7" s="43"/>
      <c r="L7" s="43"/>
      <c r="M7" s="43" t="s">
        <v>33</v>
      </c>
    </row>
    <row r="8" spans="1:13">
      <c r="A8" s="22"/>
      <c r="B8" s="22"/>
      <c r="C8" s="22" t="s">
        <v>34</v>
      </c>
      <c r="D8" s="23">
        <v>2479</v>
      </c>
      <c r="E8" s="24"/>
      <c r="F8" s="25" t="s">
        <v>32</v>
      </c>
      <c r="G8" s="23">
        <v>551</v>
      </c>
      <c r="H8" s="27">
        <f t="shared" ref="H8:H22" si="0">G8*0.05</f>
        <v>27.55</v>
      </c>
      <c r="I8" s="23">
        <f t="shared" ref="I8:I22" si="1">G8+H8</f>
        <v>578.55</v>
      </c>
      <c r="J8" s="44"/>
      <c r="K8" s="45"/>
      <c r="L8" s="45"/>
      <c r="M8" s="45"/>
    </row>
    <row r="9" spans="1:13">
      <c r="A9" s="22"/>
      <c r="B9" s="22"/>
      <c r="C9" s="22" t="s">
        <v>31</v>
      </c>
      <c r="D9" s="23">
        <v>2479</v>
      </c>
      <c r="E9" s="24"/>
      <c r="F9" s="28" t="s">
        <v>35</v>
      </c>
      <c r="G9" s="22">
        <v>1700</v>
      </c>
      <c r="H9" s="27">
        <f t="shared" si="0"/>
        <v>85</v>
      </c>
      <c r="I9" s="23">
        <f t="shared" si="1"/>
        <v>1785</v>
      </c>
      <c r="J9" s="44"/>
      <c r="K9" s="45"/>
      <c r="L9" s="45"/>
      <c r="M9" s="45"/>
    </row>
    <row r="10" spans="1:13">
      <c r="A10" s="22"/>
      <c r="B10" s="22"/>
      <c r="C10" s="22" t="s">
        <v>34</v>
      </c>
      <c r="D10" s="23">
        <v>2479</v>
      </c>
      <c r="E10" s="24"/>
      <c r="F10" s="28" t="s">
        <v>35</v>
      </c>
      <c r="G10" s="22">
        <v>1700</v>
      </c>
      <c r="H10" s="27">
        <f t="shared" si="0"/>
        <v>85</v>
      </c>
      <c r="I10" s="23">
        <f t="shared" si="1"/>
        <v>1785</v>
      </c>
      <c r="J10" s="44"/>
      <c r="K10" s="45"/>
      <c r="L10" s="45"/>
      <c r="M10" s="45"/>
    </row>
    <row r="11" spans="1:13">
      <c r="A11" s="22"/>
      <c r="B11" s="22"/>
      <c r="C11" s="22" t="s">
        <v>31</v>
      </c>
      <c r="D11" s="23">
        <v>2921</v>
      </c>
      <c r="E11" s="24"/>
      <c r="F11" s="28" t="s">
        <v>36</v>
      </c>
      <c r="G11" s="22">
        <v>1404</v>
      </c>
      <c r="H11" s="27">
        <f t="shared" si="0"/>
        <v>70.2</v>
      </c>
      <c r="I11" s="23">
        <f t="shared" si="1"/>
        <v>1474.2</v>
      </c>
      <c r="J11" s="44"/>
      <c r="K11" s="45"/>
      <c r="L11" s="45"/>
      <c r="M11" s="45"/>
    </row>
    <row r="12" spans="1:13">
      <c r="A12" s="22"/>
      <c r="B12" s="22"/>
      <c r="C12" s="22" t="s">
        <v>34</v>
      </c>
      <c r="D12" s="23">
        <v>2921</v>
      </c>
      <c r="E12" s="24"/>
      <c r="F12" s="28" t="s">
        <v>36</v>
      </c>
      <c r="G12" s="22">
        <v>1404</v>
      </c>
      <c r="H12" s="27">
        <f t="shared" si="0"/>
        <v>70.2</v>
      </c>
      <c r="I12" s="23">
        <f t="shared" si="1"/>
        <v>1474.2</v>
      </c>
      <c r="J12" s="44"/>
      <c r="K12" s="45"/>
      <c r="L12" s="45"/>
      <c r="M12" s="45"/>
    </row>
    <row r="13" spans="1:13">
      <c r="A13" s="22"/>
      <c r="B13" s="22"/>
      <c r="C13" s="22" t="s">
        <v>31</v>
      </c>
      <c r="D13" s="23">
        <v>2921</v>
      </c>
      <c r="E13" s="24"/>
      <c r="F13" s="28" t="s">
        <v>37</v>
      </c>
      <c r="G13" s="22">
        <v>1145</v>
      </c>
      <c r="H13" s="27">
        <f t="shared" si="0"/>
        <v>57.25</v>
      </c>
      <c r="I13" s="23">
        <f t="shared" si="1"/>
        <v>1202.25</v>
      </c>
      <c r="J13" s="44"/>
      <c r="K13" s="45"/>
      <c r="L13" s="45"/>
      <c r="M13" s="45"/>
    </row>
    <row r="14" spans="1:13">
      <c r="A14" s="22"/>
      <c r="B14" s="22"/>
      <c r="C14" s="22" t="s">
        <v>34</v>
      </c>
      <c r="D14" s="23">
        <v>2921</v>
      </c>
      <c r="E14" s="24"/>
      <c r="F14" s="28" t="s">
        <v>37</v>
      </c>
      <c r="G14" s="22">
        <v>1145</v>
      </c>
      <c r="H14" s="27">
        <f t="shared" si="0"/>
        <v>57.25</v>
      </c>
      <c r="I14" s="23">
        <f t="shared" si="1"/>
        <v>1202.25</v>
      </c>
      <c r="J14" s="44"/>
      <c r="K14" s="45"/>
      <c r="L14" s="45"/>
      <c r="M14" s="45"/>
    </row>
    <row r="15" spans="1:13">
      <c r="A15" s="22"/>
      <c r="B15" s="22"/>
      <c r="C15" s="22" t="s">
        <v>31</v>
      </c>
      <c r="D15" s="23">
        <v>4484</v>
      </c>
      <c r="E15" s="24"/>
      <c r="F15" s="28" t="s">
        <v>38</v>
      </c>
      <c r="G15" s="22">
        <v>2485</v>
      </c>
      <c r="H15" s="27">
        <f t="shared" si="0"/>
        <v>124.25</v>
      </c>
      <c r="I15" s="23">
        <f t="shared" si="1"/>
        <v>2609.25</v>
      </c>
      <c r="J15" s="44"/>
      <c r="K15" s="45"/>
      <c r="L15" s="45"/>
      <c r="M15" s="45"/>
    </row>
    <row r="16" spans="1:13">
      <c r="A16" s="22"/>
      <c r="B16" s="22"/>
      <c r="C16" s="22" t="s">
        <v>34</v>
      </c>
      <c r="D16" s="23">
        <v>4484</v>
      </c>
      <c r="E16" s="24"/>
      <c r="F16" s="28" t="s">
        <v>38</v>
      </c>
      <c r="G16" s="22">
        <v>2485</v>
      </c>
      <c r="H16" s="27">
        <f t="shared" si="0"/>
        <v>124.25</v>
      </c>
      <c r="I16" s="23">
        <f t="shared" si="1"/>
        <v>2609.25</v>
      </c>
      <c r="J16" s="44"/>
      <c r="K16" s="45"/>
      <c r="L16" s="45"/>
      <c r="M16" s="45"/>
    </row>
    <row r="17" spans="1:13">
      <c r="A17" s="22"/>
      <c r="B17" s="22"/>
      <c r="C17" s="22" t="s">
        <v>31</v>
      </c>
      <c r="D17" s="23">
        <v>4484</v>
      </c>
      <c r="E17" s="24"/>
      <c r="F17" s="28" t="s">
        <v>39</v>
      </c>
      <c r="G17" s="22">
        <v>2850</v>
      </c>
      <c r="H17" s="27">
        <f t="shared" si="0"/>
        <v>142.5</v>
      </c>
      <c r="I17" s="23">
        <f t="shared" si="1"/>
        <v>2992.5</v>
      </c>
      <c r="J17" s="44"/>
      <c r="K17" s="45"/>
      <c r="L17" s="45"/>
      <c r="M17" s="45"/>
    </row>
    <row r="18" spans="1:13">
      <c r="A18" s="22"/>
      <c r="B18" s="22"/>
      <c r="C18" s="22" t="s">
        <v>34</v>
      </c>
      <c r="D18" s="23">
        <v>4484</v>
      </c>
      <c r="E18" s="24"/>
      <c r="F18" s="28" t="s">
        <v>39</v>
      </c>
      <c r="G18" s="22">
        <v>2850</v>
      </c>
      <c r="H18" s="27">
        <f t="shared" si="0"/>
        <v>142.5</v>
      </c>
      <c r="I18" s="23">
        <f t="shared" si="1"/>
        <v>2992.5</v>
      </c>
      <c r="J18" s="44"/>
      <c r="K18" s="45"/>
      <c r="L18" s="45"/>
      <c r="M18" s="45"/>
    </row>
    <row r="19" spans="1:13">
      <c r="A19" s="22"/>
      <c r="B19" s="22"/>
      <c r="C19" s="22" t="s">
        <v>31</v>
      </c>
      <c r="D19" s="23">
        <v>4484</v>
      </c>
      <c r="E19" s="24"/>
      <c r="F19" s="28" t="s">
        <v>40</v>
      </c>
      <c r="G19" s="22">
        <v>2204</v>
      </c>
      <c r="H19" s="27">
        <f t="shared" si="0"/>
        <v>110.2</v>
      </c>
      <c r="I19" s="23">
        <f t="shared" si="1"/>
        <v>2314.2</v>
      </c>
      <c r="J19" s="44"/>
      <c r="K19" s="45"/>
      <c r="L19" s="45"/>
      <c r="M19" s="45"/>
    </row>
    <row r="20" spans="1:13">
      <c r="A20" s="22"/>
      <c r="B20" s="22"/>
      <c r="C20" s="22" t="s">
        <v>34</v>
      </c>
      <c r="D20" s="23">
        <v>4484</v>
      </c>
      <c r="E20" s="24"/>
      <c r="F20" s="28" t="s">
        <v>40</v>
      </c>
      <c r="G20" s="22">
        <v>2204</v>
      </c>
      <c r="H20" s="27">
        <f t="shared" si="0"/>
        <v>110.2</v>
      </c>
      <c r="I20" s="23">
        <f t="shared" si="1"/>
        <v>2314.2</v>
      </c>
      <c r="J20" s="44"/>
      <c r="K20" s="45"/>
      <c r="L20" s="45"/>
      <c r="M20" s="45"/>
    </row>
    <row r="21" spans="1:13">
      <c r="A21" s="22"/>
      <c r="B21" s="22"/>
      <c r="C21" s="22" t="s">
        <v>31</v>
      </c>
      <c r="D21" s="23">
        <v>4484</v>
      </c>
      <c r="E21" s="24"/>
      <c r="F21" s="28" t="s">
        <v>41</v>
      </c>
      <c r="G21" s="22">
        <v>1814</v>
      </c>
      <c r="H21" s="27">
        <f t="shared" si="0"/>
        <v>90.7</v>
      </c>
      <c r="I21" s="23">
        <f t="shared" si="1"/>
        <v>1904.7</v>
      </c>
      <c r="J21" s="44"/>
      <c r="K21" s="45"/>
      <c r="L21" s="45"/>
      <c r="M21" s="45"/>
    </row>
    <row r="22" spans="1:13">
      <c r="A22" s="22"/>
      <c r="B22" s="22"/>
      <c r="C22" s="22" t="s">
        <v>34</v>
      </c>
      <c r="D22" s="23">
        <v>4484</v>
      </c>
      <c r="E22" s="24"/>
      <c r="F22" s="28" t="s">
        <v>41</v>
      </c>
      <c r="G22" s="22">
        <v>1814</v>
      </c>
      <c r="H22" s="27">
        <f t="shared" si="0"/>
        <v>90.7</v>
      </c>
      <c r="I22" s="23">
        <f t="shared" ref="I22:I30" si="2">G22+H22</f>
        <v>1904.7</v>
      </c>
      <c r="J22" s="44"/>
      <c r="K22" s="45"/>
      <c r="L22" s="45"/>
      <c r="M22" s="45"/>
    </row>
    <row r="23" spans="1:13">
      <c r="A23" s="22"/>
      <c r="B23" s="22"/>
      <c r="C23" s="22" t="s">
        <v>31</v>
      </c>
      <c r="D23" s="23">
        <v>4917</v>
      </c>
      <c r="E23" s="24"/>
      <c r="F23" s="28" t="s">
        <v>42</v>
      </c>
      <c r="G23" s="22">
        <v>1164</v>
      </c>
      <c r="H23" s="27">
        <f t="shared" ref="H23:H30" si="3">G23*0.05</f>
        <v>58.2</v>
      </c>
      <c r="I23" s="23">
        <f t="shared" si="2"/>
        <v>1222.2</v>
      </c>
      <c r="J23" s="44"/>
      <c r="K23" s="45"/>
      <c r="L23" s="45"/>
      <c r="M23" s="45"/>
    </row>
    <row r="24" spans="1:13">
      <c r="A24" s="22"/>
      <c r="B24" s="22"/>
      <c r="C24" s="22" t="s">
        <v>34</v>
      </c>
      <c r="D24" s="23">
        <v>4917</v>
      </c>
      <c r="E24" s="24"/>
      <c r="F24" s="28" t="s">
        <v>42</v>
      </c>
      <c r="G24" s="22">
        <v>1164</v>
      </c>
      <c r="H24" s="27">
        <f t="shared" si="3"/>
        <v>58.2</v>
      </c>
      <c r="I24" s="23">
        <f t="shared" si="2"/>
        <v>1222.2</v>
      </c>
      <c r="J24" s="44"/>
      <c r="K24" s="45"/>
      <c r="L24" s="45"/>
      <c r="M24" s="45"/>
    </row>
    <row r="25" spans="1:13">
      <c r="A25" s="22"/>
      <c r="B25" s="22"/>
      <c r="C25" s="22" t="s">
        <v>31</v>
      </c>
      <c r="D25" s="23">
        <v>7475</v>
      </c>
      <c r="E25" s="24"/>
      <c r="F25" s="28" t="s">
        <v>43</v>
      </c>
      <c r="G25" s="22">
        <v>2927</v>
      </c>
      <c r="H25" s="27">
        <f t="shared" si="3"/>
        <v>146.35</v>
      </c>
      <c r="I25" s="23">
        <f t="shared" si="2"/>
        <v>3073.35</v>
      </c>
      <c r="J25" s="44"/>
      <c r="K25" s="45"/>
      <c r="L25" s="45"/>
      <c r="M25" s="45"/>
    </row>
    <row r="26" spans="1:13">
      <c r="A26" s="22"/>
      <c r="B26" s="22"/>
      <c r="C26" s="22" t="s">
        <v>34</v>
      </c>
      <c r="D26" s="23">
        <v>7475</v>
      </c>
      <c r="E26" s="24"/>
      <c r="F26" s="28" t="s">
        <v>43</v>
      </c>
      <c r="G26" s="22">
        <v>2927</v>
      </c>
      <c r="H26" s="27">
        <f t="shared" si="3"/>
        <v>146.35</v>
      </c>
      <c r="I26" s="23">
        <f t="shared" si="2"/>
        <v>3073.35</v>
      </c>
      <c r="J26" s="44"/>
      <c r="K26" s="45"/>
      <c r="L26" s="45"/>
      <c r="M26" s="45"/>
    </row>
    <row r="27" spans="1:13">
      <c r="A27" s="22"/>
      <c r="B27" s="22"/>
      <c r="C27" s="22" t="s">
        <v>31</v>
      </c>
      <c r="D27" s="23">
        <v>7477</v>
      </c>
      <c r="E27" s="24"/>
      <c r="F27" s="28" t="s">
        <v>44</v>
      </c>
      <c r="G27" s="22">
        <v>1617</v>
      </c>
      <c r="H27" s="27">
        <f t="shared" si="3"/>
        <v>80.85</v>
      </c>
      <c r="I27" s="23">
        <f t="shared" si="2"/>
        <v>1697.85</v>
      </c>
      <c r="J27" s="44"/>
      <c r="K27" s="45"/>
      <c r="L27" s="45"/>
      <c r="M27" s="45"/>
    </row>
    <row r="28" spans="1:13">
      <c r="A28" s="22"/>
      <c r="B28" s="22"/>
      <c r="C28" s="22" t="s">
        <v>34</v>
      </c>
      <c r="D28" s="23">
        <v>7477</v>
      </c>
      <c r="E28" s="24"/>
      <c r="F28" s="28" t="s">
        <v>44</v>
      </c>
      <c r="G28" s="22">
        <v>1617</v>
      </c>
      <c r="H28" s="27">
        <f t="shared" si="3"/>
        <v>80.85</v>
      </c>
      <c r="I28" s="23">
        <f t="shared" si="2"/>
        <v>1697.85</v>
      </c>
      <c r="J28" s="44"/>
      <c r="K28" s="45"/>
      <c r="L28" s="45"/>
      <c r="M28" s="45"/>
    </row>
    <row r="29" spans="1:13">
      <c r="A29" s="22"/>
      <c r="B29" s="22"/>
      <c r="C29" s="22" t="s">
        <v>31</v>
      </c>
      <c r="D29" s="29">
        <v>7479</v>
      </c>
      <c r="E29" s="24"/>
      <c r="F29" s="25" t="s">
        <v>45</v>
      </c>
      <c r="G29" s="22">
        <v>998</v>
      </c>
      <c r="H29" s="27">
        <f t="shared" si="3"/>
        <v>49.9</v>
      </c>
      <c r="I29" s="23">
        <f t="shared" si="2"/>
        <v>1047.9</v>
      </c>
      <c r="J29" s="44"/>
      <c r="K29" s="45"/>
      <c r="L29" s="45"/>
      <c r="M29" s="45"/>
    </row>
    <row r="30" spans="1:13">
      <c r="A30" s="22"/>
      <c r="B30" s="22"/>
      <c r="C30" s="22" t="s">
        <v>34</v>
      </c>
      <c r="D30" s="29">
        <v>7479</v>
      </c>
      <c r="E30" s="24"/>
      <c r="F30" s="25" t="s">
        <v>45</v>
      </c>
      <c r="G30" s="22">
        <v>998</v>
      </c>
      <c r="H30" s="27">
        <f t="shared" si="3"/>
        <v>49.9</v>
      </c>
      <c r="I30" s="23">
        <f t="shared" si="2"/>
        <v>1047.9</v>
      </c>
      <c r="J30" s="46"/>
      <c r="K30" s="47"/>
      <c r="L30" s="47"/>
      <c r="M30" s="47"/>
    </row>
    <row r="31" spans="1:13">
      <c r="A31" s="22" t="s">
        <v>46</v>
      </c>
      <c r="B31" s="22"/>
      <c r="C31" s="22"/>
      <c r="D31" s="22"/>
      <c r="E31" s="22"/>
      <c r="F31" s="22"/>
      <c r="G31" s="30">
        <f>SUM(G7:G30)</f>
        <v>41718</v>
      </c>
      <c r="H31" s="30">
        <f>SUM(H7:H30)</f>
        <v>2085.9</v>
      </c>
      <c r="I31" s="30">
        <f>SUM(I7:I30)</f>
        <v>43803.9</v>
      </c>
      <c r="J31" s="22"/>
      <c r="K31" s="22"/>
      <c r="L31" s="22"/>
      <c r="M31" s="22"/>
    </row>
  </sheetData>
  <mergeCells count="13">
    <mergeCell ref="A1:N1"/>
    <mergeCell ref="A2:N2"/>
    <mergeCell ref="G3:H3"/>
    <mergeCell ref="G4:H4"/>
    <mergeCell ref="I4:K4"/>
    <mergeCell ref="A5:A6"/>
    <mergeCell ref="A7:A30"/>
    <mergeCell ref="B5:B6"/>
    <mergeCell ref="B7:B30"/>
    <mergeCell ref="J7:J30"/>
    <mergeCell ref="K7:K30"/>
    <mergeCell ref="L7:L30"/>
    <mergeCell ref="M7:M3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K19" sqref="K19"/>
    </sheetView>
  </sheetViews>
  <sheetFormatPr defaultColWidth="9" defaultRowHeight="13.5" outlineLevelCol="2"/>
  <cols>
    <col min="1" max="1" width="13.625" customWidth="1"/>
    <col min="2" max="2" width="14.125" customWidth="1"/>
    <col min="3" max="3" width="21.5" customWidth="1"/>
  </cols>
  <sheetData>
    <row r="1" spans="1:3">
      <c r="A1" t="s">
        <v>47</v>
      </c>
      <c r="B1" t="s">
        <v>48</v>
      </c>
      <c r="C1" t="s">
        <v>49</v>
      </c>
    </row>
    <row r="2" ht="25" customHeight="1" spans="1:3">
      <c r="A2" s="1">
        <v>2479</v>
      </c>
      <c r="B2" s="2" t="s">
        <v>32</v>
      </c>
      <c r="C2" s="1">
        <v>551</v>
      </c>
    </row>
    <row r="3" ht="25" customHeight="1" spans="1:3">
      <c r="A3" s="1">
        <v>2479</v>
      </c>
      <c r="B3" s="3" t="s">
        <v>35</v>
      </c>
      <c r="C3" s="1">
        <v>1700</v>
      </c>
    </row>
    <row r="4" ht="25" customHeight="1" spans="1:3">
      <c r="A4" s="1">
        <v>2921</v>
      </c>
      <c r="B4" s="3" t="s">
        <v>36</v>
      </c>
      <c r="C4" s="1">
        <v>1404</v>
      </c>
    </row>
    <row r="5" ht="25" customHeight="1" spans="1:3">
      <c r="A5" s="1">
        <v>2921</v>
      </c>
      <c r="B5" s="3" t="s">
        <v>37</v>
      </c>
      <c r="C5" s="1">
        <v>1145</v>
      </c>
    </row>
    <row r="6" ht="25" customHeight="1" spans="1:3">
      <c r="A6" s="1">
        <v>4484</v>
      </c>
      <c r="B6" s="3" t="s">
        <v>38</v>
      </c>
      <c r="C6" s="1">
        <v>2485</v>
      </c>
    </row>
    <row r="7" ht="25" customHeight="1" spans="1:3">
      <c r="A7" s="1">
        <v>4484</v>
      </c>
      <c r="B7" s="3" t="s">
        <v>39</v>
      </c>
      <c r="C7" s="1">
        <v>2850</v>
      </c>
    </row>
    <row r="8" ht="25" customHeight="1" spans="1:3">
      <c r="A8" s="1">
        <v>4484</v>
      </c>
      <c r="B8" s="3" t="s">
        <v>40</v>
      </c>
      <c r="C8" s="1">
        <v>2204</v>
      </c>
    </row>
    <row r="9" ht="25" customHeight="1" spans="1:3">
      <c r="A9" s="1">
        <v>4484</v>
      </c>
      <c r="B9" s="3" t="s">
        <v>41</v>
      </c>
      <c r="C9" s="1">
        <v>1814</v>
      </c>
    </row>
    <row r="10" ht="25" customHeight="1" spans="1:3">
      <c r="A10" s="1">
        <v>4917</v>
      </c>
      <c r="B10" s="3" t="s">
        <v>42</v>
      </c>
      <c r="C10" s="1">
        <v>1164</v>
      </c>
    </row>
    <row r="11" ht="25" customHeight="1" spans="1:3">
      <c r="A11" s="1">
        <v>7475</v>
      </c>
      <c r="B11" s="3" t="s">
        <v>43</v>
      </c>
      <c r="C11" s="1">
        <v>2927</v>
      </c>
    </row>
    <row r="12" ht="25" customHeight="1" spans="1:3">
      <c r="A12" s="1">
        <v>7477</v>
      </c>
      <c r="B12" s="3" t="s">
        <v>44</v>
      </c>
      <c r="C12" s="1">
        <v>1617</v>
      </c>
    </row>
    <row r="13" ht="25" customHeight="1" spans="1:3">
      <c r="A13" s="4">
        <v>7479</v>
      </c>
      <c r="B13" s="2" t="s">
        <v>45</v>
      </c>
      <c r="C13" s="4">
        <v>998</v>
      </c>
    </row>
  </sheetData>
  <sortState ref="A1:D26">
    <sortCondition ref="A2:A13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2024-06-04T05:31:32Z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A567AC1C21884725B5B35629B706B59F_12</vt:lpwstr>
  </property>
</Properties>
</file>