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<sst xmlns="http://schemas.openxmlformats.org/spreadsheetml/2006/main" count="41" uniqueCount="41">
  <si>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</si>
  <si>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</si>
  <si>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</si>
  <si>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福建省泉州市丰泽区浔丰路168号宏讯科技园1A401环宸  </t>
  </si>
  <si>
    <t xml:space="preserve"> 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</si>
  <si>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</si>
  <si>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SF1524675532235</t>
  </si>
  <si>
    <t xml:space="preserve">celia  0595 22727053 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</si>
  <si>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</si>
  <si>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</si>
  <si>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</si>
  <si>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</si>
  <si>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</si>
  <si>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</si>
  <si>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</si>
  <si>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</si>
  <si>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</si>
  <si>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</si>
  <si>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</si>
  <si>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</si>
  <si>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</si>
  <si>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</si>
  <si>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</si>
  <si>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</si>
  <si>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</si>
  <si>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</si>
  <si>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</si>
  <si>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</si>
  <si>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</si>
  <si>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</si>
  <si>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</si>
  <si>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</si>
  <si>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S24030127 </t>
  </si>
  <si>
    <t>ET090349 00328</t>
  </si>
  <si>
    <t>洗标</t>
  </si>
  <si>
    <t>1/1</t>
  </si>
  <si>
    <t>30*40*50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</si>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</sst>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204"/>
    </font>
    <font>
      <b/>
      <sz val="11"/>
      <name val="Calibri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77" fontId="11" fillId="2" borderId="1" xfId="49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1" fontId="2" fillId="0" borderId="7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885825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G4" sqref="G4:H4"/>
    </sheetView>
  </sheetViews>
  <sheetFormatPr defaultColWidth="9" defaultRowHeight="13.5"/>
  <cols>
    <col min="1" max="1" width="12.25" customWidth="1"/>
    <col min="2" max="2" width="14.625" customWidth="1"/>
    <col min="4" max="4" width="10.875" customWidth="1"/>
    <col min="5" max="5" width="8" customWidth="1"/>
    <col min="11" max="11" width="10.5" customWidth="1"/>
  </cols>
  <sheetData>
    <row r="1" ht="26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6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.75" spans="1:14">
      <c r="A3" s="5"/>
      <c r="B3" s="5"/>
      <c r="C3" s="5"/>
      <c r="D3" s="5"/>
      <c r="E3" s="5"/>
      <c r="F3" s="6" t="s">
        <v>2</v>
      </c>
      <c r="G3" s="7">
        <v>44999</v>
      </c>
      <c r="H3" s="7"/>
      <c r="I3" s="30" t="s">
        <v>3</v>
      </c>
      <c r="J3" s="31"/>
      <c r="K3" s="31"/>
      <c r="L3" s="31" t="s">
        <v>4</v>
      </c>
      <c r="M3" s="31"/>
      <c r="N3" s="32"/>
    </row>
    <row r="4" ht="15.75" spans="1:14">
      <c r="A4" s="5"/>
      <c r="B4" s="5"/>
      <c r="C4" s="5"/>
      <c r="D4" s="5"/>
      <c r="E4" s="5"/>
      <c r="F4" s="6" t="s">
        <v>5</v>
      </c>
      <c r="G4" s="8" t="s">
        <v>6</v>
      </c>
      <c r="H4" s="8"/>
      <c r="I4" s="33" t="s">
        <v>7</v>
      </c>
      <c r="J4" s="33"/>
      <c r="K4" s="33"/>
      <c r="L4" s="34"/>
      <c r="M4" s="34"/>
      <c r="N4" s="34"/>
    </row>
    <row r="5" ht="25.5" spans="1:14">
      <c r="A5" s="9" t="s">
        <v>8</v>
      </c>
      <c r="B5" s="9"/>
      <c r="C5" s="10" t="s">
        <v>9</v>
      </c>
      <c r="D5" s="10" t="s">
        <v>10</v>
      </c>
      <c r="E5" s="10" t="s">
        <v>11</v>
      </c>
      <c r="F5" s="11" t="s">
        <v>12</v>
      </c>
      <c r="G5" s="12" t="s">
        <v>13</v>
      </c>
      <c r="H5" s="12" t="s">
        <v>14</v>
      </c>
      <c r="I5" s="12" t="s">
        <v>15</v>
      </c>
      <c r="J5" s="35" t="s">
        <v>16</v>
      </c>
      <c r="K5" s="36" t="s">
        <v>17</v>
      </c>
      <c r="L5" s="36" t="s">
        <v>18</v>
      </c>
      <c r="M5" s="10" t="s">
        <v>19</v>
      </c>
      <c r="N5" s="37"/>
    </row>
    <row r="6" ht="24.75" spans="1:14">
      <c r="A6" s="13"/>
      <c r="B6" s="13" t="s">
        <v>20</v>
      </c>
      <c r="C6" s="14" t="s">
        <v>21</v>
      </c>
      <c r="D6" s="15" t="s">
        <v>22</v>
      </c>
      <c r="E6" s="15" t="s">
        <v>23</v>
      </c>
      <c r="F6" s="16" t="s">
        <v>24</v>
      </c>
      <c r="G6" s="17" t="s">
        <v>25</v>
      </c>
      <c r="H6" s="18" t="s">
        <v>26</v>
      </c>
      <c r="I6" s="18" t="s">
        <v>27</v>
      </c>
      <c r="J6" s="38" t="s">
        <v>28</v>
      </c>
      <c r="K6" s="39" t="s">
        <v>29</v>
      </c>
      <c r="L6" s="39" t="s">
        <v>30</v>
      </c>
      <c r="M6" s="40" t="s">
        <v>31</v>
      </c>
      <c r="N6" s="37"/>
    </row>
    <row r="7" ht="15" spans="1:14">
      <c r="A7" s="19" t="s">
        <v>32</v>
      </c>
      <c r="B7" s="19" t="s">
        <v>33</v>
      </c>
      <c r="C7" s="20" t="s">
        <v>34</v>
      </c>
      <c r="D7" s="21"/>
      <c r="E7" s="22"/>
      <c r="F7" s="23"/>
      <c r="G7" s="3">
        <v>79844</v>
      </c>
      <c r="H7" s="24">
        <f>G7*0.02</f>
        <v>1596.88</v>
      </c>
      <c r="I7" s="24">
        <f>G7+H7</f>
        <v>81440.88</v>
      </c>
      <c r="J7" s="41" t="s">
        <v>35</v>
      </c>
      <c r="K7" s="19">
        <v>28</v>
      </c>
      <c r="L7" s="19">
        <v>28.4</v>
      </c>
      <c r="M7" s="19" t="s">
        <v>36</v>
      </c>
      <c r="N7" s="42"/>
    </row>
    <row r="8" ht="15" spans="1:14">
      <c r="A8" s="19"/>
      <c r="B8" s="19"/>
      <c r="C8" s="20"/>
      <c r="D8" s="21"/>
      <c r="E8" s="25"/>
      <c r="F8" s="23"/>
      <c r="G8" s="3">
        <v>79844</v>
      </c>
      <c r="H8" s="24">
        <f>G8*0.02</f>
        <v>1596.88</v>
      </c>
      <c r="I8" s="24">
        <f>G8+H8</f>
        <v>81440.88</v>
      </c>
      <c r="J8" s="41"/>
      <c r="K8" s="19"/>
      <c r="L8" s="19"/>
      <c r="M8" s="19"/>
      <c r="N8" s="42"/>
    </row>
    <row r="9" ht="15" spans="1:14">
      <c r="A9" s="26" t="s">
        <v>37</v>
      </c>
      <c r="B9" s="26"/>
      <c r="C9" s="27"/>
      <c r="D9" s="28"/>
      <c r="E9" s="29"/>
      <c r="F9" s="19"/>
      <c r="G9" s="19">
        <f>SUM(G7:G8)</f>
        <v>159688</v>
      </c>
      <c r="H9" s="24">
        <f>G9*0.02</f>
        <v>3193.76</v>
      </c>
      <c r="I9" s="24">
        <f>G9+H9</f>
        <v>162881.76</v>
      </c>
      <c r="J9" s="19"/>
      <c r="K9" s="19"/>
      <c r="L9" s="19"/>
      <c r="M9" s="19"/>
      <c r="N9" s="42"/>
    </row>
  </sheetData>
  <mergeCells count="15">
    <mergeCell ref="A1:N1"/>
    <mergeCell ref="A2:N2"/>
    <mergeCell ref="G3:H3"/>
    <mergeCell ref="G4:H4"/>
    <mergeCell ref="I4:K4"/>
    <mergeCell ref="A5:A6"/>
    <mergeCell ref="A7:A8"/>
    <mergeCell ref="B7:B8"/>
    <mergeCell ref="C7:C8"/>
    <mergeCell ref="D7:D8"/>
    <mergeCell ref="E7:E8"/>
    <mergeCell ref="J7:J8"/>
    <mergeCell ref="K7:K8"/>
    <mergeCell ref="L7:L8"/>
    <mergeCell ref="M7:M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F25" sqref="F25"/>
    </sheetView>
  </sheetViews>
  <sheetFormatPr defaultColWidth="9" defaultRowHeight="13.5" outlineLevelRow="1" outlineLevelCol="2"/>
  <cols>
    <col min="1" max="1" width="12.375" customWidth="1"/>
    <col min="2" max="2" width="18.375" customWidth="1"/>
    <col min="3" max="3" width="20.25" customWidth="1"/>
  </cols>
  <sheetData>
    <row r="1" spans="1:3">
      <c r="A1" s="1" t="s">
        <v>38</v>
      </c>
      <c r="B1" s="1" t="s">
        <v>39</v>
      </c>
      <c r="C1" s="1" t="s">
        <v>40</v>
      </c>
    </row>
    <row r="2" ht="57" customHeight="1" spans="1:3">
      <c r="A2" s="2"/>
      <c r="B2" s="2"/>
      <c r="C2" s="3">
        <v>79844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2024-06-04T05:33:05Z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484D807CDA1843148A6D12EFB96865F5_12</vt:lpwstr>
  </property>
</Properties>
</file>