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价格贴!$A$1:$L$31</definedName>
  </definedNames>
  <calcPr calcId="124519"/>
</workbook>
</file>

<file path=xl/calcChain.xml><?xml version="1.0" encoding="utf-8"?>
<calcChain xmlns="http://schemas.openxmlformats.org/spreadsheetml/2006/main">
  <c r="H9" i="7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8"/>
  <c r="F31"/>
</calcChain>
</file>

<file path=xl/sharedStrings.xml><?xml version="1.0" encoding="utf-8"?>
<sst xmlns="http://schemas.openxmlformats.org/spreadsheetml/2006/main" count="100" uniqueCount="56">
  <si>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</si>
  <si>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</si>
  <si>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</si>
  <si>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</si>
  <si>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</si>
  <si>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</si>
  <si>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</si>
  <si>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</si>
  <si>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</si>
  <si>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</si>
  <si>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</si>
  <si>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</si>
  <si>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</si>
  <si>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</si>
  <si>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</si>
  <si>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</si>
  <si>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</si>
  <si>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</si>
  <si>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</si>
  <si>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</si>
  <si>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</si>
  <si>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</si>
  <si>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</si>
  <si>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</si>
  <si>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</si>
  <si>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</si>
  <si>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（Recall Packaging Delivery List）</t>
    <phoneticPr fontId="16" type="noConversion"/>
  </si>
  <si>
    <t xml:space="preserve">欣悦贸易有限公司  浙江省温州市鹿城区滨江街道瓯江路269瓯江峯汇17-19幢(商铺) 13857785223  季睿怡    </t>
    <phoneticPr fontId="16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</si>
  <si>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</si>
  <si>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D3479AX</t>
    <phoneticPr fontId="19" type="noConversion"/>
  </si>
  <si>
    <r>
      <t xml:space="preserve">LOT </t>
    </r>
    <r>
      <rPr>
        <sz val="10"/>
        <color theme="1"/>
        <rFont val="宋体"/>
        <family val="3"/>
        <charset val="134"/>
      </rPr>
      <t>箱贴</t>
    </r>
    <r>
      <rPr>
        <sz val="10"/>
        <color theme="1"/>
        <rFont val="Tahoma"/>
        <family val="2"/>
      </rPr>
      <t xml:space="preserve"> </t>
    </r>
    <phoneticPr fontId="19" type="noConversion"/>
  </si>
  <si>
    <t>135*100</t>
    <phoneticPr fontId="19" type="noConversion"/>
  </si>
  <si>
    <t>D3480AX</t>
    <phoneticPr fontId="19" type="noConversion"/>
  </si>
  <si>
    <t>D3481AX</t>
    <phoneticPr fontId="19" type="noConversion"/>
  </si>
  <si>
    <t>D3482AX</t>
    <phoneticPr fontId="19" type="noConversion"/>
  </si>
  <si>
    <t>D3483AX</t>
    <phoneticPr fontId="19" type="noConversion"/>
  </si>
  <si>
    <t>D3484AX</t>
    <phoneticPr fontId="19" type="noConversion"/>
  </si>
  <si>
    <t>D3485AX</t>
    <phoneticPr fontId="19" type="noConversion"/>
  </si>
  <si>
    <t>D3486AX</t>
    <phoneticPr fontId="19" type="noConversion"/>
  </si>
  <si>
    <t>D3487AX</t>
    <phoneticPr fontId="19" type="noConversion"/>
  </si>
  <si>
    <t>D3488AX</t>
    <phoneticPr fontId="19" type="noConversion"/>
  </si>
  <si>
    <t>D3640AX</t>
    <phoneticPr fontId="19" type="noConversion"/>
  </si>
  <si>
    <t xml:space="preserve">D3641AX </t>
    <phoneticPr fontId="19" type="noConversion"/>
  </si>
  <si>
    <t>D3642AX</t>
    <phoneticPr fontId="19" type="noConversion"/>
  </si>
  <si>
    <t>D3643AX</t>
    <phoneticPr fontId="19" type="noConversion"/>
  </si>
  <si>
    <t>D3644AX</t>
    <phoneticPr fontId="19" type="noConversion"/>
  </si>
  <si>
    <t>D3645AX</t>
    <phoneticPr fontId="19" type="noConversion"/>
  </si>
  <si>
    <t>D3646AX</t>
    <phoneticPr fontId="19" type="noConversion"/>
  </si>
  <si>
    <t>D3647AX</t>
    <phoneticPr fontId="19" type="noConversion"/>
  </si>
  <si>
    <t>D3648AX</t>
    <phoneticPr fontId="19" type="noConversion"/>
  </si>
  <si>
    <t>D3649AX</t>
    <phoneticPr fontId="19" type="noConversion"/>
  </si>
  <si>
    <t>D3658AX</t>
    <phoneticPr fontId="19" type="noConversion"/>
  </si>
  <si>
    <t>D3659AX</t>
    <phoneticPr fontId="19" type="noConversion"/>
  </si>
  <si>
    <t>D3662AX</t>
    <phoneticPr fontId="19" type="noConversion"/>
  </si>
  <si>
    <t xml:space="preserve">P24050505 //S24050298          </t>
    <phoneticPr fontId="19" type="noConversion"/>
  </si>
  <si>
    <t>SF 1533669528323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</si>
</sst>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39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 wrapText="1"/>
    </xf>
    <xf numFmtId="176" fontId="26" fillId="2" borderId="1" xfId="0" applyFont="1" applyFill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zoomScale="85" zoomScaleNormal="85" workbookViewId="0">
      <selection activeCell="O16" sqref="O16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  <c r="M1" s="4"/>
      <c r="N1" s="4"/>
      <c r="O1" s="4"/>
      <c r="P1" s="4"/>
      <c r="Q1" s="4"/>
      <c r="R1" s="4"/>
    </row>
    <row r="2" spans="1:18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4"/>
      <c r="N2" s="4"/>
      <c r="O2" s="4"/>
      <c r="P2" s="4"/>
      <c r="Q2" s="4"/>
      <c r="R2" s="4"/>
    </row>
    <row r="3" spans="1:18" ht="23.25" customHeight="1">
      <c r="A3" s="5"/>
      <c r="B3" s="5"/>
      <c r="C3" s="5"/>
      <c r="D3" s="6" t="s">
        <v>0</v>
      </c>
      <c r="E3" s="23">
        <v>45447</v>
      </c>
      <c r="F3" s="23"/>
      <c r="G3" s="24" t="s">
        <v>27</v>
      </c>
      <c r="H3" s="25"/>
      <c r="I3" s="25"/>
      <c r="J3" s="25"/>
      <c r="K3" s="25"/>
      <c r="L3" s="26"/>
      <c r="M3" s="4"/>
      <c r="N3" s="4"/>
      <c r="O3" s="4"/>
      <c r="P3" s="4"/>
      <c r="Q3" s="4"/>
      <c r="R3" s="4"/>
    </row>
    <row r="4" spans="1:18" ht="19.5" customHeight="1">
      <c r="A4" s="7"/>
      <c r="B4" s="5"/>
      <c r="C4" s="31" t="s">
        <v>1</v>
      </c>
      <c r="D4" s="31"/>
      <c r="E4" s="30" t="s">
        <v>55</v>
      </c>
      <c r="F4" s="30"/>
      <c r="G4" s="27"/>
      <c r="H4" s="28"/>
      <c r="I4" s="28"/>
      <c r="J4" s="28"/>
      <c r="K4" s="28"/>
      <c r="L4" s="29"/>
      <c r="M4" s="4"/>
      <c r="N4" s="4"/>
      <c r="O4" s="4"/>
      <c r="P4" s="4"/>
      <c r="Q4" s="4"/>
      <c r="R4" s="4"/>
    </row>
    <row r="5" spans="1:18" hidden="1">
      <c r="A5" s="8"/>
      <c r="B5" s="9"/>
      <c r="C5" s="8"/>
      <c r="D5" s="8"/>
      <c r="E5" s="8"/>
      <c r="F5" s="8"/>
      <c r="G5" s="8"/>
      <c r="H5" s="8"/>
      <c r="I5" s="10"/>
      <c r="J5" s="8"/>
      <c r="K5" s="8"/>
      <c r="L5" s="8"/>
      <c r="M5" s="4"/>
      <c r="N5" s="4"/>
      <c r="O5" s="4"/>
      <c r="P5" s="4"/>
      <c r="Q5" s="4"/>
      <c r="R5" s="4"/>
    </row>
    <row r="6" spans="1:18" s="2" customFormat="1" ht="37.5" customHeight="1">
      <c r="A6" s="11" t="s">
        <v>21</v>
      </c>
      <c r="B6" s="12" t="s">
        <v>17</v>
      </c>
      <c r="C6" s="12" t="s">
        <v>18</v>
      </c>
      <c r="D6" s="12" t="s">
        <v>19</v>
      </c>
      <c r="E6" s="12" t="s">
        <v>2</v>
      </c>
      <c r="F6" s="12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13" t="s">
        <v>22</v>
      </c>
      <c r="B7" s="14" t="s">
        <v>20</v>
      </c>
      <c r="C7" s="15" t="s">
        <v>23</v>
      </c>
      <c r="D7" s="15" t="s">
        <v>24</v>
      </c>
      <c r="E7" s="16" t="s">
        <v>25</v>
      </c>
      <c r="F7" s="12" t="s">
        <v>10</v>
      </c>
      <c r="G7" s="12" t="s">
        <v>11</v>
      </c>
      <c r="H7" s="12" t="s">
        <v>12</v>
      </c>
      <c r="I7" s="17" t="s">
        <v>13</v>
      </c>
      <c r="J7" s="12" t="s">
        <v>14</v>
      </c>
      <c r="K7" s="12" t="s">
        <v>15</v>
      </c>
      <c r="L7" s="12" t="s">
        <v>16</v>
      </c>
      <c r="M7" s="4"/>
      <c r="N7" s="4"/>
      <c r="O7" s="4"/>
      <c r="P7" s="4"/>
      <c r="Q7" s="4"/>
      <c r="R7" s="4"/>
    </row>
    <row r="8" spans="1:18" ht="16.5" customHeight="1">
      <c r="A8" s="32" t="s">
        <v>54</v>
      </c>
      <c r="B8" s="33" t="s">
        <v>31</v>
      </c>
      <c r="C8" s="34" t="s">
        <v>29</v>
      </c>
      <c r="D8" s="34" t="s">
        <v>30</v>
      </c>
      <c r="E8" s="33"/>
      <c r="F8" s="35">
        <v>518</v>
      </c>
      <c r="G8" s="38">
        <f>F8*0.03</f>
        <v>15.54</v>
      </c>
      <c r="H8" s="38">
        <f>SUM(F8:G8)</f>
        <v>533.54</v>
      </c>
      <c r="I8" s="37"/>
      <c r="J8" s="36"/>
      <c r="K8" s="36"/>
      <c r="L8" s="36"/>
    </row>
    <row r="9" spans="1:18" ht="16.5" customHeight="1">
      <c r="A9" s="32"/>
      <c r="B9" s="33" t="s">
        <v>31</v>
      </c>
      <c r="C9" s="34" t="s">
        <v>32</v>
      </c>
      <c r="D9" s="34" t="s">
        <v>30</v>
      </c>
      <c r="E9" s="33"/>
      <c r="F9" s="35">
        <v>1546</v>
      </c>
      <c r="G9" s="38">
        <f t="shared" ref="G9:G30" si="0">F9*0.03</f>
        <v>46.379999999999995</v>
      </c>
      <c r="H9" s="38">
        <f t="shared" ref="H9:H30" si="1">SUM(F9:G9)</f>
        <v>1592.38</v>
      </c>
      <c r="I9" s="37"/>
      <c r="J9" s="36"/>
      <c r="K9" s="36"/>
      <c r="L9" s="36"/>
    </row>
    <row r="10" spans="1:18" ht="16.5" customHeight="1">
      <c r="A10" s="32"/>
      <c r="B10" s="33" t="s">
        <v>31</v>
      </c>
      <c r="C10" s="34" t="s">
        <v>33</v>
      </c>
      <c r="D10" s="34" t="s">
        <v>30</v>
      </c>
      <c r="E10" s="33"/>
      <c r="F10" s="35">
        <v>554</v>
      </c>
      <c r="G10" s="38">
        <f t="shared" si="0"/>
        <v>16.62</v>
      </c>
      <c r="H10" s="38">
        <f t="shared" si="1"/>
        <v>570.62</v>
      </c>
      <c r="I10" s="37"/>
      <c r="J10" s="36"/>
      <c r="K10" s="36"/>
      <c r="L10" s="36"/>
    </row>
    <row r="11" spans="1:18" ht="16.5" customHeight="1">
      <c r="A11" s="32"/>
      <c r="B11" s="33" t="s">
        <v>31</v>
      </c>
      <c r="C11" s="34" t="s">
        <v>34</v>
      </c>
      <c r="D11" s="34" t="s">
        <v>30</v>
      </c>
      <c r="E11" s="33"/>
      <c r="F11" s="35">
        <v>684</v>
      </c>
      <c r="G11" s="38">
        <f t="shared" si="0"/>
        <v>20.52</v>
      </c>
      <c r="H11" s="38">
        <f t="shared" si="1"/>
        <v>704.52</v>
      </c>
      <c r="I11" s="37"/>
      <c r="J11" s="36"/>
      <c r="K11" s="36"/>
      <c r="L11" s="36"/>
    </row>
    <row r="12" spans="1:18" ht="16.5" customHeight="1">
      <c r="A12" s="32"/>
      <c r="B12" s="33" t="s">
        <v>31</v>
      </c>
      <c r="C12" s="34" t="s">
        <v>35</v>
      </c>
      <c r="D12" s="34" t="s">
        <v>30</v>
      </c>
      <c r="E12" s="33"/>
      <c r="F12" s="35">
        <v>1704</v>
      </c>
      <c r="G12" s="38">
        <f t="shared" si="0"/>
        <v>51.12</v>
      </c>
      <c r="H12" s="38">
        <f t="shared" si="1"/>
        <v>1755.12</v>
      </c>
      <c r="I12" s="37"/>
      <c r="J12" s="36"/>
      <c r="K12" s="36"/>
      <c r="L12" s="36"/>
    </row>
    <row r="13" spans="1:18" ht="16.5" customHeight="1">
      <c r="A13" s="32"/>
      <c r="B13" s="33" t="s">
        <v>31</v>
      </c>
      <c r="C13" s="34" t="s">
        <v>36</v>
      </c>
      <c r="D13" s="34" t="s">
        <v>30</v>
      </c>
      <c r="E13" s="33"/>
      <c r="F13" s="35">
        <v>468</v>
      </c>
      <c r="G13" s="38">
        <f t="shared" si="0"/>
        <v>14.04</v>
      </c>
      <c r="H13" s="38">
        <f t="shared" si="1"/>
        <v>482.04</v>
      </c>
      <c r="I13" s="37"/>
      <c r="J13" s="36"/>
      <c r="K13" s="36"/>
      <c r="L13" s="36"/>
    </row>
    <row r="14" spans="1:18" ht="16.5" customHeight="1">
      <c r="A14" s="32"/>
      <c r="B14" s="33" t="s">
        <v>31</v>
      </c>
      <c r="C14" s="34" t="s">
        <v>37</v>
      </c>
      <c r="D14" s="34" t="s">
        <v>30</v>
      </c>
      <c r="E14" s="33"/>
      <c r="F14" s="35">
        <v>550</v>
      </c>
      <c r="G14" s="38">
        <f t="shared" si="0"/>
        <v>16.5</v>
      </c>
      <c r="H14" s="38">
        <f t="shared" si="1"/>
        <v>566.5</v>
      </c>
      <c r="I14" s="37"/>
      <c r="J14" s="36"/>
      <c r="K14" s="36"/>
      <c r="L14" s="36"/>
    </row>
    <row r="15" spans="1:18" ht="16.5" customHeight="1">
      <c r="A15" s="32"/>
      <c r="B15" s="33" t="s">
        <v>31</v>
      </c>
      <c r="C15" s="34" t="s">
        <v>38</v>
      </c>
      <c r="D15" s="34" t="s">
        <v>30</v>
      </c>
      <c r="E15" s="33"/>
      <c r="F15" s="35">
        <v>658</v>
      </c>
      <c r="G15" s="38">
        <f t="shared" si="0"/>
        <v>19.739999999999998</v>
      </c>
      <c r="H15" s="38">
        <f t="shared" si="1"/>
        <v>677.74</v>
      </c>
      <c r="I15" s="37"/>
      <c r="J15" s="36"/>
      <c r="K15" s="36"/>
      <c r="L15" s="36"/>
    </row>
    <row r="16" spans="1:18" ht="16.5" customHeight="1">
      <c r="A16" s="32"/>
      <c r="B16" s="33" t="s">
        <v>31</v>
      </c>
      <c r="C16" s="34" t="s">
        <v>39</v>
      </c>
      <c r="D16" s="34" t="s">
        <v>30</v>
      </c>
      <c r="E16" s="33"/>
      <c r="F16" s="35">
        <v>552</v>
      </c>
      <c r="G16" s="38">
        <f t="shared" si="0"/>
        <v>16.559999999999999</v>
      </c>
      <c r="H16" s="38">
        <f t="shared" si="1"/>
        <v>568.55999999999995</v>
      </c>
      <c r="I16" s="37"/>
      <c r="J16" s="36"/>
      <c r="K16" s="36"/>
      <c r="L16" s="36"/>
    </row>
    <row r="17" spans="1:12" ht="16.5" customHeight="1">
      <c r="A17" s="32"/>
      <c r="B17" s="33" t="s">
        <v>31</v>
      </c>
      <c r="C17" s="34" t="s">
        <v>40</v>
      </c>
      <c r="D17" s="34" t="s">
        <v>30</v>
      </c>
      <c r="E17" s="33"/>
      <c r="F17" s="35">
        <v>661</v>
      </c>
      <c r="G17" s="38">
        <f t="shared" si="0"/>
        <v>19.829999999999998</v>
      </c>
      <c r="H17" s="38">
        <f t="shared" si="1"/>
        <v>680.83</v>
      </c>
      <c r="I17" s="37"/>
      <c r="J17" s="36"/>
      <c r="K17" s="36"/>
      <c r="L17" s="36"/>
    </row>
    <row r="18" spans="1:12" ht="16.5" customHeight="1">
      <c r="A18" s="32"/>
      <c r="B18" s="33" t="s">
        <v>31</v>
      </c>
      <c r="C18" s="34" t="s">
        <v>41</v>
      </c>
      <c r="D18" s="34" t="s">
        <v>30</v>
      </c>
      <c r="E18" s="33"/>
      <c r="F18" s="35">
        <v>1820</v>
      </c>
      <c r="G18" s="38">
        <f t="shared" si="0"/>
        <v>54.6</v>
      </c>
      <c r="H18" s="38">
        <f t="shared" si="1"/>
        <v>1874.6</v>
      </c>
      <c r="I18" s="37"/>
      <c r="J18" s="36"/>
      <c r="K18" s="36"/>
      <c r="L18" s="36"/>
    </row>
    <row r="19" spans="1:12" ht="16.5" customHeight="1">
      <c r="A19" s="32"/>
      <c r="B19" s="33" t="s">
        <v>31</v>
      </c>
      <c r="C19" s="34" t="s">
        <v>42</v>
      </c>
      <c r="D19" s="34" t="s">
        <v>30</v>
      </c>
      <c r="E19" s="33"/>
      <c r="F19" s="35">
        <v>1581</v>
      </c>
      <c r="G19" s="38">
        <f t="shared" si="0"/>
        <v>47.43</v>
      </c>
      <c r="H19" s="38">
        <f t="shared" si="1"/>
        <v>1628.43</v>
      </c>
      <c r="I19" s="37"/>
      <c r="J19" s="36"/>
      <c r="K19" s="36"/>
      <c r="L19" s="36"/>
    </row>
    <row r="20" spans="1:12" ht="16.5" customHeight="1">
      <c r="A20" s="32"/>
      <c r="B20" s="33" t="s">
        <v>31</v>
      </c>
      <c r="C20" s="34" t="s">
        <v>43</v>
      </c>
      <c r="D20" s="34" t="s">
        <v>30</v>
      </c>
      <c r="E20" s="33"/>
      <c r="F20" s="35">
        <v>774</v>
      </c>
      <c r="G20" s="38">
        <f t="shared" si="0"/>
        <v>23.22</v>
      </c>
      <c r="H20" s="38">
        <f t="shared" si="1"/>
        <v>797.22</v>
      </c>
      <c r="I20" s="37"/>
      <c r="J20" s="36"/>
      <c r="K20" s="36"/>
      <c r="L20" s="36"/>
    </row>
    <row r="21" spans="1:12" ht="16.5" customHeight="1">
      <c r="A21" s="32"/>
      <c r="B21" s="33" t="s">
        <v>31</v>
      </c>
      <c r="C21" s="34" t="s">
        <v>44</v>
      </c>
      <c r="D21" s="34" t="s">
        <v>30</v>
      </c>
      <c r="E21" s="33"/>
      <c r="F21" s="35">
        <v>495</v>
      </c>
      <c r="G21" s="38">
        <f t="shared" si="0"/>
        <v>14.85</v>
      </c>
      <c r="H21" s="38">
        <f t="shared" si="1"/>
        <v>509.85</v>
      </c>
      <c r="I21" s="37"/>
      <c r="J21" s="36"/>
      <c r="K21" s="36"/>
      <c r="L21" s="36"/>
    </row>
    <row r="22" spans="1:12" ht="16.5" customHeight="1">
      <c r="A22" s="32"/>
      <c r="B22" s="33" t="s">
        <v>31</v>
      </c>
      <c r="C22" s="34" t="s">
        <v>45</v>
      </c>
      <c r="D22" s="34" t="s">
        <v>30</v>
      </c>
      <c r="E22" s="33"/>
      <c r="F22" s="35">
        <v>297</v>
      </c>
      <c r="G22" s="38">
        <f t="shared" si="0"/>
        <v>8.91</v>
      </c>
      <c r="H22" s="38">
        <f t="shared" si="1"/>
        <v>305.91000000000003</v>
      </c>
      <c r="I22" s="37"/>
      <c r="J22" s="36"/>
      <c r="K22" s="36"/>
      <c r="L22" s="36"/>
    </row>
    <row r="23" spans="1:12" ht="16.5" customHeight="1">
      <c r="A23" s="32"/>
      <c r="B23" s="33" t="s">
        <v>31</v>
      </c>
      <c r="C23" s="34" t="s">
        <v>46</v>
      </c>
      <c r="D23" s="34" t="s">
        <v>30</v>
      </c>
      <c r="E23" s="33"/>
      <c r="F23" s="35">
        <v>567</v>
      </c>
      <c r="G23" s="38">
        <f t="shared" si="0"/>
        <v>17.009999999999998</v>
      </c>
      <c r="H23" s="38">
        <f t="shared" si="1"/>
        <v>584.01</v>
      </c>
      <c r="I23" s="37"/>
      <c r="J23" s="36"/>
      <c r="K23" s="36"/>
      <c r="L23" s="36"/>
    </row>
    <row r="24" spans="1:12" ht="16.5" customHeight="1">
      <c r="A24" s="32"/>
      <c r="B24" s="33" t="s">
        <v>31</v>
      </c>
      <c r="C24" s="34" t="s">
        <v>47</v>
      </c>
      <c r="D24" s="34" t="s">
        <v>30</v>
      </c>
      <c r="E24" s="33"/>
      <c r="F24" s="35">
        <v>414</v>
      </c>
      <c r="G24" s="38">
        <f t="shared" si="0"/>
        <v>12.42</v>
      </c>
      <c r="H24" s="38">
        <f t="shared" si="1"/>
        <v>426.42</v>
      </c>
      <c r="I24" s="37"/>
      <c r="J24" s="36"/>
      <c r="K24" s="36"/>
      <c r="L24" s="36"/>
    </row>
    <row r="25" spans="1:12" ht="16.5" customHeight="1">
      <c r="A25" s="32"/>
      <c r="B25" s="33" t="s">
        <v>31</v>
      </c>
      <c r="C25" s="34" t="s">
        <v>48</v>
      </c>
      <c r="D25" s="34" t="s">
        <v>30</v>
      </c>
      <c r="E25" s="33"/>
      <c r="F25" s="35">
        <v>1891</v>
      </c>
      <c r="G25" s="38">
        <f t="shared" si="0"/>
        <v>56.73</v>
      </c>
      <c r="H25" s="38">
        <f t="shared" si="1"/>
        <v>1947.73</v>
      </c>
      <c r="I25" s="37"/>
      <c r="J25" s="36"/>
      <c r="K25" s="36"/>
      <c r="L25" s="36"/>
    </row>
    <row r="26" spans="1:12" ht="16.5" customHeight="1">
      <c r="A26" s="32"/>
      <c r="B26" s="33" t="s">
        <v>31</v>
      </c>
      <c r="C26" s="34" t="s">
        <v>49</v>
      </c>
      <c r="D26" s="34" t="s">
        <v>30</v>
      </c>
      <c r="E26" s="33"/>
      <c r="F26" s="35">
        <v>522</v>
      </c>
      <c r="G26" s="38">
        <f t="shared" si="0"/>
        <v>15.66</v>
      </c>
      <c r="H26" s="38">
        <f t="shared" si="1"/>
        <v>537.66</v>
      </c>
      <c r="I26" s="37"/>
      <c r="J26" s="36"/>
      <c r="K26" s="36"/>
      <c r="L26" s="36"/>
    </row>
    <row r="27" spans="1:12" ht="16.5" customHeight="1">
      <c r="A27" s="32"/>
      <c r="B27" s="33" t="s">
        <v>31</v>
      </c>
      <c r="C27" s="34" t="s">
        <v>50</v>
      </c>
      <c r="D27" s="34" t="s">
        <v>30</v>
      </c>
      <c r="E27" s="33"/>
      <c r="F27" s="35">
        <v>1128</v>
      </c>
      <c r="G27" s="38">
        <f t="shared" si="0"/>
        <v>33.839999999999996</v>
      </c>
      <c r="H27" s="38">
        <f t="shared" si="1"/>
        <v>1161.8399999999999</v>
      </c>
      <c r="I27" s="37"/>
      <c r="J27" s="36"/>
      <c r="K27" s="36"/>
      <c r="L27" s="36"/>
    </row>
    <row r="28" spans="1:12" ht="16.5" customHeight="1">
      <c r="A28" s="32"/>
      <c r="B28" s="33" t="s">
        <v>31</v>
      </c>
      <c r="C28" s="34" t="s">
        <v>51</v>
      </c>
      <c r="D28" s="34" t="s">
        <v>30</v>
      </c>
      <c r="E28" s="33"/>
      <c r="F28" s="35">
        <v>812</v>
      </c>
      <c r="G28" s="38">
        <f t="shared" si="0"/>
        <v>24.36</v>
      </c>
      <c r="H28" s="38">
        <f t="shared" si="1"/>
        <v>836.36</v>
      </c>
      <c r="I28" s="37"/>
      <c r="J28" s="36"/>
      <c r="K28" s="36"/>
      <c r="L28" s="36"/>
    </row>
    <row r="29" spans="1:12" ht="16.5" customHeight="1">
      <c r="A29" s="32"/>
      <c r="B29" s="33" t="s">
        <v>31</v>
      </c>
      <c r="C29" s="34" t="s">
        <v>52</v>
      </c>
      <c r="D29" s="34" t="s">
        <v>30</v>
      </c>
      <c r="E29" s="33"/>
      <c r="F29" s="35">
        <v>923</v>
      </c>
      <c r="G29" s="38">
        <f t="shared" si="0"/>
        <v>27.689999999999998</v>
      </c>
      <c r="H29" s="38">
        <f t="shared" si="1"/>
        <v>950.69</v>
      </c>
      <c r="I29" s="37"/>
      <c r="J29" s="36"/>
      <c r="K29" s="36"/>
      <c r="L29" s="36"/>
    </row>
    <row r="30" spans="1:12" ht="16.5" customHeight="1">
      <c r="A30" s="32"/>
      <c r="B30" s="33" t="s">
        <v>31</v>
      </c>
      <c r="C30" s="34" t="s">
        <v>53</v>
      </c>
      <c r="D30" s="34" t="s">
        <v>30</v>
      </c>
      <c r="E30" s="33"/>
      <c r="F30" s="35">
        <v>506</v>
      </c>
      <c r="G30" s="38">
        <f t="shared" si="0"/>
        <v>15.18</v>
      </c>
      <c r="H30" s="38">
        <f t="shared" si="1"/>
        <v>521.17999999999995</v>
      </c>
      <c r="I30" s="37"/>
      <c r="J30" s="36"/>
      <c r="K30" s="36"/>
      <c r="L30" s="36"/>
    </row>
    <row r="31" spans="1:12">
      <c r="F31" s="1">
        <f>SUM(F8:F30)</f>
        <v>19625</v>
      </c>
    </row>
  </sheetData>
  <mergeCells count="7">
    <mergeCell ref="A1:L1"/>
    <mergeCell ref="A2:L2"/>
    <mergeCell ref="E3:F3"/>
    <mergeCell ref="G3:L4"/>
    <mergeCell ref="E4:F4"/>
    <mergeCell ref="C4:D4"/>
    <mergeCell ref="A8:A30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2024-06-04T05:32:34Z</cp:lastPrinted>
  <dcterms:created xsi:type="dcterms:W3CDTF">2017-02-25T05:34:00Z</dcterms:created>
  <dcterms:modified xsi:type="dcterms:W3CDTF">2024-06-04T05:37:48Z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