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<sst xmlns="http://schemas.openxmlformats.org/spreadsheetml/2006/main" count="77" uniqueCount="50">
  <si>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</si>
  <si>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</si>
  <si>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</si>
  <si>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</si>
  <si>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Lisa Chen</t>
    </r>
    <r>
      <rPr>
        <b/>
        <sz val="11"/>
        <color rgb="FFFF0000"/>
        <rFont val="宋体"/>
        <charset val="134"/>
      </rPr>
      <t>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,单号610025173542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</si>
  <si>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</si>
  <si>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</si>
  <si>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</si>
  <si>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</si>
  <si>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</si>
  <si>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</si>
  <si>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</si>
  <si>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</si>
  <si>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</si>
  <si>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</si>
  <si>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</si>
  <si>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</si>
  <si>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</si>
  <si>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</si>
  <si>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</si>
  <si>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</si>
  <si>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</si>
  <si>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</si>
  <si>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</si>
  <si>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</si>
  <si>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</si>
  <si>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</si>
  <si>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</si>
  <si>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</si>
  <si>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</si>
  <si>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</si>
  <si>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S24050102 </t>
  </si>
  <si>
    <t>EBE215038LBD</t>
  </si>
  <si>
    <t>YH24-179</t>
  </si>
  <si>
    <t>9/1</t>
  </si>
  <si>
    <t>9/2</t>
  </si>
  <si>
    <t>9/3</t>
  </si>
  <si>
    <t>9/4</t>
  </si>
  <si>
    <t>YH24-202</t>
  </si>
  <si>
    <t>YH24-228</t>
  </si>
  <si>
    <t>9/5</t>
  </si>
  <si>
    <t>EB215086MBD</t>
  </si>
  <si>
    <t>YH24-204</t>
  </si>
  <si>
    <t>9/6</t>
  </si>
  <si>
    <t>9/7</t>
  </si>
  <si>
    <t>EBE655057MBD</t>
  </si>
  <si>
    <t>9/8</t>
  </si>
  <si>
    <t>YH24-218</t>
  </si>
  <si>
    <t>9/9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</si>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</sst>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0"/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49" fontId="12" fillId="0" borderId="4" xfId="52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7" workbookViewId="0">
      <selection activeCell="A6" sqref="$A6:$XFD24"/>
    </sheetView>
  </sheetViews>
  <sheetFormatPr defaultColWidth="18" defaultRowHeight="26.25"/>
  <cols>
    <col min="1" max="1" width="17" style="4" customWidth="1"/>
    <col min="2" max="2" width="14" style="4" customWidth="1"/>
    <col min="3" max="3" width="21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9.125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ht="27" spans="5:8">
      <c r="E3" s="9" t="s">
        <v>2</v>
      </c>
      <c r="F3" s="10">
        <v>44718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32"/>
      <c r="L4" s="3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3" t="s">
        <v>14</v>
      </c>
      <c r="K6" s="34" t="s">
        <v>15</v>
      </c>
      <c r="L6" s="34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5" t="s">
        <v>27</v>
      </c>
      <c r="K7" s="36" t="s">
        <v>28</v>
      </c>
      <c r="L7" s="36" t="s">
        <v>29</v>
      </c>
      <c r="M7" s="37" t="s">
        <v>30</v>
      </c>
    </row>
    <row r="8" s="2" customFormat="1" ht="29.25" customHeight="1" spans="1:13">
      <c r="A8" s="24" t="s">
        <v>31</v>
      </c>
      <c r="B8" s="24"/>
      <c r="C8" s="24" t="s">
        <v>32</v>
      </c>
      <c r="D8" s="24" t="s">
        <v>33</v>
      </c>
      <c r="E8" s="24"/>
      <c r="F8" s="24"/>
      <c r="G8" s="25">
        <v>10100</v>
      </c>
      <c r="H8" s="26">
        <v>0</v>
      </c>
      <c r="I8" s="26">
        <v>3300</v>
      </c>
      <c r="J8" s="38" t="s">
        <v>34</v>
      </c>
      <c r="K8" s="39">
        <v>22.1</v>
      </c>
      <c r="L8" s="39">
        <v>22.8</v>
      </c>
      <c r="M8" s="40"/>
    </row>
    <row r="9" s="2" customFormat="1" ht="29.25" customHeight="1" spans="1:13">
      <c r="A9" s="24" t="s">
        <v>31</v>
      </c>
      <c r="B9" s="24"/>
      <c r="C9" s="24" t="s">
        <v>32</v>
      </c>
      <c r="D9" s="24" t="s">
        <v>33</v>
      </c>
      <c r="E9" s="24"/>
      <c r="F9" s="24"/>
      <c r="G9" s="27"/>
      <c r="H9" s="26">
        <v>0</v>
      </c>
      <c r="I9" s="26">
        <v>3300</v>
      </c>
      <c r="J9" s="38" t="s">
        <v>35</v>
      </c>
      <c r="K9" s="39">
        <v>22.1</v>
      </c>
      <c r="L9" s="39">
        <v>22.8</v>
      </c>
      <c r="M9" s="40"/>
    </row>
    <row r="10" s="2" customFormat="1" ht="29.25" customHeight="1" spans="1:13">
      <c r="A10" s="24" t="s">
        <v>31</v>
      </c>
      <c r="B10" s="24"/>
      <c r="C10" s="24" t="s">
        <v>32</v>
      </c>
      <c r="D10" s="24" t="s">
        <v>33</v>
      </c>
      <c r="E10" s="24"/>
      <c r="F10" s="24"/>
      <c r="G10" s="27"/>
      <c r="H10" s="26">
        <v>0</v>
      </c>
      <c r="I10" s="26">
        <v>3300</v>
      </c>
      <c r="J10" s="38" t="s">
        <v>36</v>
      </c>
      <c r="K10" s="39">
        <v>22.1</v>
      </c>
      <c r="L10" s="39">
        <v>22.8</v>
      </c>
      <c r="M10" s="40"/>
    </row>
    <row r="11" s="2" customFormat="1" ht="29.25" customHeight="1" spans="1:13">
      <c r="A11" s="24" t="s">
        <v>31</v>
      </c>
      <c r="B11" s="24"/>
      <c r="C11" s="24" t="s">
        <v>32</v>
      </c>
      <c r="D11" s="24" t="s">
        <v>33</v>
      </c>
      <c r="E11" s="24"/>
      <c r="F11" s="24"/>
      <c r="G11" s="28"/>
      <c r="H11" s="26">
        <v>300</v>
      </c>
      <c r="I11" s="26">
        <v>500</v>
      </c>
      <c r="J11" s="41" t="s">
        <v>37</v>
      </c>
      <c r="K11" s="42">
        <v>22.1</v>
      </c>
      <c r="L11" s="42">
        <v>22.8</v>
      </c>
      <c r="M11" s="40"/>
    </row>
    <row r="12" s="2" customFormat="1" ht="29.25" customHeight="1" spans="1:13">
      <c r="A12" s="24" t="s">
        <v>31</v>
      </c>
      <c r="B12" s="24"/>
      <c r="C12" s="24" t="s">
        <v>32</v>
      </c>
      <c r="D12" s="24" t="s">
        <v>38</v>
      </c>
      <c r="E12" s="24"/>
      <c r="F12" s="24"/>
      <c r="G12" s="26">
        <v>760</v>
      </c>
      <c r="H12" s="26">
        <v>20</v>
      </c>
      <c r="I12" s="26">
        <v>780</v>
      </c>
      <c r="J12" s="43"/>
      <c r="K12" s="44"/>
      <c r="L12" s="44"/>
      <c r="M12" s="40"/>
    </row>
    <row r="13" s="2" customFormat="1" ht="29.25" customHeight="1" spans="1:13">
      <c r="A13" s="24" t="s">
        <v>31</v>
      </c>
      <c r="B13" s="24"/>
      <c r="C13" s="24" t="s">
        <v>32</v>
      </c>
      <c r="D13" s="24" t="s">
        <v>39</v>
      </c>
      <c r="E13" s="24"/>
      <c r="F13" s="24"/>
      <c r="G13" s="25">
        <v>2980</v>
      </c>
      <c r="H13" s="26">
        <v>0</v>
      </c>
      <c r="I13" s="26">
        <f>3300-500-780</f>
        <v>2020</v>
      </c>
      <c r="J13" s="45"/>
      <c r="K13" s="46"/>
      <c r="L13" s="46"/>
      <c r="M13" s="40"/>
    </row>
    <row r="14" s="2" customFormat="1" ht="29.25" customHeight="1" spans="1:13">
      <c r="A14" s="24" t="s">
        <v>31</v>
      </c>
      <c r="B14" s="24"/>
      <c r="C14" s="24" t="s">
        <v>32</v>
      </c>
      <c r="D14" s="24" t="s">
        <v>39</v>
      </c>
      <c r="E14" s="24"/>
      <c r="F14" s="24"/>
      <c r="G14" s="28"/>
      <c r="H14" s="26">
        <v>120</v>
      </c>
      <c r="I14" s="26">
        <f>2980-2020+120</f>
        <v>1080</v>
      </c>
      <c r="J14" s="38" t="s">
        <v>40</v>
      </c>
      <c r="K14" s="39">
        <v>6.2</v>
      </c>
      <c r="L14" s="39">
        <v>6.9</v>
      </c>
      <c r="M14" s="40"/>
    </row>
    <row r="15" s="2" customFormat="1" ht="29.25" customHeight="1" spans="1:13">
      <c r="A15" s="24" t="s">
        <v>31</v>
      </c>
      <c r="B15" s="24"/>
      <c r="C15" s="24" t="s">
        <v>41</v>
      </c>
      <c r="D15" s="24" t="s">
        <v>42</v>
      </c>
      <c r="E15" s="24"/>
      <c r="F15" s="24"/>
      <c r="G15" s="25">
        <v>5360</v>
      </c>
      <c r="H15" s="26">
        <v>0</v>
      </c>
      <c r="I15" s="26">
        <v>3000</v>
      </c>
      <c r="J15" s="38" t="s">
        <v>43</v>
      </c>
      <c r="K15" s="39">
        <v>20.2</v>
      </c>
      <c r="L15" s="39">
        <v>21</v>
      </c>
      <c r="M15" s="40"/>
    </row>
    <row r="16" s="2" customFormat="1" ht="29.25" customHeight="1" spans="1:13">
      <c r="A16" s="24" t="s">
        <v>31</v>
      </c>
      <c r="B16" s="24"/>
      <c r="C16" s="24" t="s">
        <v>41</v>
      </c>
      <c r="D16" s="24" t="s">
        <v>42</v>
      </c>
      <c r="E16" s="24"/>
      <c r="F16" s="24"/>
      <c r="G16" s="28"/>
      <c r="H16" s="26">
        <v>200</v>
      </c>
      <c r="I16" s="26">
        <v>2600</v>
      </c>
      <c r="J16" s="38" t="s">
        <v>44</v>
      </c>
      <c r="K16" s="39">
        <v>17.2</v>
      </c>
      <c r="L16" s="39">
        <v>17.8</v>
      </c>
      <c r="M16" s="40"/>
    </row>
    <row r="17" s="2" customFormat="1" ht="29.25" customHeight="1" spans="1:13">
      <c r="A17" s="24" t="s">
        <v>31</v>
      </c>
      <c r="B17" s="24"/>
      <c r="C17" s="24" t="s">
        <v>45</v>
      </c>
      <c r="D17" s="24" t="s">
        <v>42</v>
      </c>
      <c r="E17" s="24"/>
      <c r="F17" s="24"/>
      <c r="G17" s="26">
        <v>4000</v>
      </c>
      <c r="H17" s="26">
        <v>150</v>
      </c>
      <c r="I17" s="26">
        <v>4150</v>
      </c>
      <c r="J17" s="41" t="s">
        <v>46</v>
      </c>
      <c r="K17" s="42">
        <v>22</v>
      </c>
      <c r="L17" s="42">
        <v>22.5</v>
      </c>
      <c r="M17" s="40"/>
    </row>
    <row r="18" s="2" customFormat="1" ht="29.25" customHeight="1" spans="1:13">
      <c r="A18" s="24" t="s">
        <v>31</v>
      </c>
      <c r="B18" s="24"/>
      <c r="C18" s="24" t="s">
        <v>45</v>
      </c>
      <c r="D18" s="24" t="s">
        <v>47</v>
      </c>
      <c r="E18" s="24"/>
      <c r="F18" s="24"/>
      <c r="G18" s="25">
        <v>1200</v>
      </c>
      <c r="H18" s="26">
        <v>0</v>
      </c>
      <c r="I18" s="26">
        <v>850</v>
      </c>
      <c r="J18" s="45"/>
      <c r="K18" s="46"/>
      <c r="L18" s="46"/>
      <c r="M18" s="40"/>
    </row>
    <row r="19" s="2" customFormat="1" ht="29.25" customHeight="1" spans="1:13">
      <c r="A19" s="24" t="s">
        <v>31</v>
      </c>
      <c r="B19" s="24"/>
      <c r="C19" s="24" t="s">
        <v>45</v>
      </c>
      <c r="D19" s="24" t="s">
        <v>47</v>
      </c>
      <c r="E19" s="24"/>
      <c r="F19" s="24"/>
      <c r="G19" s="28"/>
      <c r="H19" s="26">
        <v>50</v>
      </c>
      <c r="I19" s="26">
        <v>250</v>
      </c>
      <c r="J19" s="38" t="s">
        <v>48</v>
      </c>
      <c r="K19" s="39">
        <v>2</v>
      </c>
      <c r="L19" s="39">
        <v>2.1</v>
      </c>
      <c r="M19" s="40"/>
    </row>
    <row r="20" s="3" customFormat="1" ht="24.75" customHeight="1" spans="1:13">
      <c r="A20" s="29" t="s">
        <v>49</v>
      </c>
      <c r="B20" s="29"/>
      <c r="C20" s="30"/>
      <c r="D20" s="30"/>
      <c r="E20" s="30"/>
      <c r="F20" s="30"/>
      <c r="G20" s="31">
        <f>SUM(G8:G19)</f>
        <v>24400</v>
      </c>
      <c r="H20" s="31">
        <f t="shared" ref="H20" si="0">I20-G20</f>
        <v>730</v>
      </c>
      <c r="I20" s="31">
        <f>SUM(I8:I19)</f>
        <v>25130</v>
      </c>
      <c r="J20" s="38"/>
      <c r="K20" s="39">
        <f>SUM(K8:K19)</f>
        <v>156</v>
      </c>
      <c r="L20" s="39">
        <f>SUM(L8:L19)</f>
        <v>161.5</v>
      </c>
      <c r="M20" s="40"/>
    </row>
  </sheetData>
  <mergeCells count="14">
    <mergeCell ref="A1:M1"/>
    <mergeCell ref="A2:M2"/>
    <mergeCell ref="F3:G3"/>
    <mergeCell ref="F4:M4"/>
    <mergeCell ref="G8:G11"/>
    <mergeCell ref="G13:G14"/>
    <mergeCell ref="G15:G16"/>
    <mergeCell ref="G18:G19"/>
    <mergeCell ref="J11:J13"/>
    <mergeCell ref="J17:J18"/>
    <mergeCell ref="K11:K13"/>
    <mergeCell ref="K17:K18"/>
    <mergeCell ref="L11:L13"/>
    <mergeCell ref="L17:L18"/>
  </mergeCells>
  <pageMargins left="0" right="0" top="0.393055555555556" bottom="0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2024-06-06T11:49:49Z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