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570"/>
  </bookViews>
  <sheets>
    <sheet name="价格贴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价格贴!$A$1:$L$19</definedName>
  </definedNames>
  <calcPr calcId="124519"/>
</workbook>
</file>

<file path=xl/calcChain.xml><?xml version="1.0" encoding="utf-8"?>
<calcChain xmlns="http://schemas.openxmlformats.org/spreadsheetml/2006/main">
  <c r="G9" i="7"/>
  <c r="H9"/>
  <c r="G10"/>
  <c r="H10" s="1"/>
  <c r="G11"/>
  <c r="H11" s="1"/>
  <c r="G12"/>
  <c r="H12" s="1"/>
  <c r="G13"/>
  <c r="H13"/>
  <c r="G14"/>
  <c r="H14" s="1"/>
  <c r="G15"/>
  <c r="H15" s="1"/>
  <c r="G16"/>
  <c r="H16" s="1"/>
  <c r="G17"/>
  <c r="H17"/>
  <c r="G18"/>
  <c r="H18" s="1"/>
  <c r="H8"/>
  <c r="F19"/>
</calcChain>
</file>

<file path=xl/sharedStrings.xml><?xml version="1.0" encoding="utf-8"?>
<sst xmlns="http://schemas.openxmlformats.org/spreadsheetml/2006/main" count="53" uniqueCount="33">
  <si>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</si>
  <si>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</si>
  <si>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</si>
  <si>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</si>
  <si>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</si>
  <si>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</si>
  <si>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</si>
  <si>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</si>
  <si>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</si>
  <si>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</si>
  <si>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</si>
  <si>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</si>
  <si>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</si>
  <si>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</si>
  <si>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</si>
  <si>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</si>
  <si>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</si>
  <si>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</si>
  <si>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</si>
  <si>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</si>
  <si>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</si>
  <si>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</si>
  <si>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19" type="noConversion"/>
  </si>
  <si>
    <t>款号</t>
    <phoneticPr fontId="16" type="noConversion"/>
  </si>
  <si>
    <t>品名</t>
    <phoneticPr fontId="16" type="noConversion"/>
  </si>
  <si>
    <t>号型</t>
    <phoneticPr fontId="16" type="noConversion"/>
  </si>
  <si>
    <t>（Recall Packaging Delivery List）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</si>
  <si>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睿 颢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</si>
  <si>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135*100</t>
    <phoneticPr fontId="19" type="noConversion"/>
  </si>
  <si>
    <t xml:space="preserve">P24060097 //S24060036          </t>
    <phoneticPr fontId="19" type="noConversion"/>
  </si>
  <si>
    <t>D3993AX</t>
  </si>
  <si>
    <t>BN561 - CAMEL</t>
  </si>
  <si>
    <t>SF 1533669528508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</si>
</sst>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_);[Red]\(0\)"/>
    <numFmt numFmtId="179" formatCode="0_ "/>
  </numFmts>
  <fonts count="28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10"/>
      <color theme="1"/>
      <name val="Tahoma"/>
      <family val="2"/>
    </font>
    <font>
      <b/>
      <sz val="20"/>
      <color indexed="8"/>
      <name val="Calibri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4">
    <xf numFmtId="176" fontId="0" fillId="0" borderId="0">
      <alignment vertical="center"/>
    </xf>
    <xf numFmtId="176" fontId="10" fillId="0" borderId="0"/>
    <xf numFmtId="176" fontId="11" fillId="0" borderId="0"/>
    <xf numFmtId="176" fontId="11" fillId="0" borderId="0">
      <alignment vertical="center"/>
    </xf>
    <xf numFmtId="176" fontId="12" fillId="0" borderId="0">
      <alignment vertical="center"/>
    </xf>
    <xf numFmtId="176" fontId="12" fillId="0" borderId="0">
      <alignment vertical="center"/>
    </xf>
    <xf numFmtId="176" fontId="20" fillId="0" borderId="0"/>
    <xf numFmtId="176" fontId="12" fillId="0" borderId="0">
      <alignment vertical="center"/>
    </xf>
    <xf numFmtId="177" fontId="22" fillId="0" borderId="0"/>
    <xf numFmtId="176" fontId="22" fillId="0" borderId="0">
      <alignment vertical="center"/>
    </xf>
    <xf numFmtId="176" fontId="22" fillId="0" borderId="0">
      <alignment vertical="center"/>
    </xf>
    <xf numFmtId="176" fontId="22" fillId="0" borderId="0">
      <alignment vertical="center"/>
    </xf>
    <xf numFmtId="176" fontId="24" fillId="0" borderId="0"/>
    <xf numFmtId="176" fontId="23" fillId="0" borderId="0">
      <alignment vertical="center"/>
    </xf>
  </cellStyleXfs>
  <cellXfs count="35">
    <xf numFmtId="176" fontId="0" fillId="0" borderId="0" xfId="0">
      <alignment vertic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26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3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9" fillId="0" borderId="1" xfId="2" applyNumberFormat="1" applyFont="1" applyFill="1" applyBorder="1" applyAlignment="1">
      <alignment horizontal="center" vertical="center" wrapText="1"/>
    </xf>
    <xf numFmtId="0" fontId="13" fillId="0" borderId="1" xfId="3" applyNumberFormat="1" applyFont="1" applyFill="1" applyBorder="1" applyAlignment="1">
      <alignment vertical="center" wrapText="1"/>
    </xf>
    <xf numFmtId="0" fontId="18" fillId="0" borderId="1" xfId="0" applyNumberFormat="1" applyFont="1" applyFill="1" applyBorder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 vertical="center" wrapText="1"/>
    </xf>
    <xf numFmtId="0" fontId="9" fillId="0" borderId="1" xfId="3" applyNumberFormat="1" applyFont="1" applyFill="1" applyBorder="1" applyAlignment="1">
      <alignment horizontal="center" vertical="center" wrapText="1"/>
    </xf>
    <xf numFmtId="0" fontId="27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76" fontId="26" fillId="2" borderId="2" xfId="0" applyFont="1" applyFill="1" applyBorder="1" applyAlignment="1">
      <alignment horizontal="center" vertical="center"/>
    </xf>
    <xf numFmtId="176" fontId="26" fillId="2" borderId="3" xfId="0" applyFont="1" applyFill="1" applyBorder="1" applyAlignment="1">
      <alignment horizontal="center" vertical="center"/>
    </xf>
    <xf numFmtId="176" fontId="26" fillId="2" borderId="4" xfId="0" applyFont="1" applyFill="1" applyBorder="1" applyAlignment="1">
      <alignment horizontal="center" vertical="center"/>
    </xf>
    <xf numFmtId="176" fontId="26" fillId="0" borderId="2" xfId="0" applyFont="1" applyBorder="1" applyAlignment="1">
      <alignment horizontal="center" vertical="center" wrapText="1"/>
    </xf>
    <xf numFmtId="176" fontId="26" fillId="0" borderId="3" xfId="0" applyFont="1" applyBorder="1" applyAlignment="1">
      <alignment horizontal="center" vertical="center" wrapText="1"/>
    </xf>
    <xf numFmtId="176" fontId="26" fillId="0" borderId="4" xfId="0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/>
    </xf>
  </cellXfs>
  <cellStyles count="14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9"/>
  <sheetViews>
    <sheetView tabSelected="1" zoomScale="85" zoomScaleNormal="85" workbookViewId="0">
      <selection activeCell="O16" sqref="O16"/>
    </sheetView>
  </sheetViews>
  <sheetFormatPr defaultRowHeight="26.25"/>
  <cols>
    <col min="1" max="1" width="16.125" style="1" customWidth="1"/>
    <col min="2" max="2" width="11.25" style="1" customWidth="1"/>
    <col min="3" max="3" width="16.75" style="1" customWidth="1"/>
    <col min="4" max="4" width="11.625" style="1" customWidth="1"/>
    <col min="5" max="5" width="14.375" style="1" customWidth="1"/>
    <col min="6" max="6" width="8" style="1" customWidth="1"/>
    <col min="7" max="7" width="10.75" style="1" customWidth="1"/>
    <col min="8" max="8" width="8.25" style="1" customWidth="1"/>
    <col min="9" max="9" width="10.875" style="3" customWidth="1"/>
    <col min="10" max="10" width="10.125" style="1" customWidth="1"/>
    <col min="11" max="11" width="7.5" style="1" customWidth="1"/>
    <col min="12" max="12" width="6.25" style="1" customWidth="1"/>
    <col min="13" max="13" width="18" style="1"/>
    <col min="14" max="14" width="21.25" style="1" bestFit="1" customWidth="1"/>
    <col min="15" max="16384" width="9" style="1"/>
  </cols>
  <sheetData>
    <row r="1" spans="1:18">
      <c r="A1" s="19" t="s">
        <v>27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4"/>
      <c r="N1" s="4"/>
      <c r="O1" s="4"/>
      <c r="P1" s="4"/>
      <c r="Q1" s="4"/>
      <c r="R1" s="4"/>
    </row>
    <row r="2" spans="1:18">
      <c r="A2" s="21" t="s">
        <v>26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4"/>
      <c r="N2" s="4"/>
      <c r="O2" s="4"/>
      <c r="P2" s="4"/>
      <c r="Q2" s="4"/>
      <c r="R2" s="4"/>
    </row>
    <row r="3" spans="1:18" ht="23.25" customHeight="1">
      <c r="A3" s="11"/>
      <c r="B3" s="11"/>
      <c r="C3" s="11"/>
      <c r="D3" s="5" t="s">
        <v>0</v>
      </c>
      <c r="E3" s="22">
        <v>45450</v>
      </c>
      <c r="F3" s="22"/>
      <c r="G3" s="23"/>
      <c r="H3" s="23"/>
      <c r="I3" s="23"/>
      <c r="J3" s="23"/>
      <c r="K3" s="23"/>
      <c r="L3" s="23"/>
      <c r="M3" s="4"/>
      <c r="N3" s="4"/>
      <c r="O3" s="4"/>
      <c r="P3" s="4"/>
      <c r="Q3" s="4"/>
      <c r="R3" s="4"/>
    </row>
    <row r="4" spans="1:18" ht="19.5" customHeight="1">
      <c r="A4" s="6"/>
      <c r="B4" s="11"/>
      <c r="C4" s="25" t="s">
        <v>1</v>
      </c>
      <c r="D4" s="25"/>
      <c r="E4" s="24" t="s">
        <v>32</v>
      </c>
      <c r="F4" s="24"/>
      <c r="G4" s="23"/>
      <c r="H4" s="23"/>
      <c r="I4" s="23"/>
      <c r="J4" s="23"/>
      <c r="K4" s="23"/>
      <c r="L4" s="23"/>
      <c r="M4" s="4"/>
      <c r="N4" s="4"/>
      <c r="O4" s="4"/>
      <c r="P4" s="4"/>
      <c r="Q4" s="4"/>
      <c r="R4" s="4"/>
    </row>
    <row r="5" spans="1:18" hidden="1">
      <c r="A5" s="11"/>
      <c r="B5" s="12"/>
      <c r="C5" s="11"/>
      <c r="D5" s="11"/>
      <c r="E5" s="11"/>
      <c r="F5" s="11"/>
      <c r="G5" s="11"/>
      <c r="H5" s="11"/>
      <c r="I5" s="10"/>
      <c r="J5" s="11"/>
      <c r="K5" s="11"/>
      <c r="L5" s="11"/>
      <c r="M5" s="4"/>
      <c r="N5" s="4"/>
      <c r="O5" s="4"/>
      <c r="P5" s="4"/>
      <c r="Q5" s="4"/>
      <c r="R5" s="4"/>
    </row>
    <row r="6" spans="1:18" s="2" customFormat="1" ht="38.25">
      <c r="A6" s="7" t="s">
        <v>21</v>
      </c>
      <c r="B6" s="8" t="s">
        <v>17</v>
      </c>
      <c r="C6" s="8" t="s">
        <v>18</v>
      </c>
      <c r="D6" s="8" t="s">
        <v>19</v>
      </c>
      <c r="E6" s="8" t="s">
        <v>2</v>
      </c>
      <c r="F6" s="8" t="s">
        <v>3</v>
      </c>
      <c r="G6" s="8" t="s">
        <v>4</v>
      </c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4"/>
      <c r="N6" s="4"/>
      <c r="O6" s="4"/>
      <c r="P6" s="4"/>
      <c r="Q6" s="4"/>
      <c r="R6" s="4"/>
    </row>
    <row r="7" spans="1:18" s="2" customFormat="1" ht="23.25" customHeight="1">
      <c r="A7" s="14" t="s">
        <v>22</v>
      </c>
      <c r="B7" s="15" t="s">
        <v>20</v>
      </c>
      <c r="C7" s="16" t="s">
        <v>23</v>
      </c>
      <c r="D7" s="16" t="s">
        <v>24</v>
      </c>
      <c r="E7" s="17" t="s">
        <v>25</v>
      </c>
      <c r="F7" s="8" t="s">
        <v>10</v>
      </c>
      <c r="G7" s="8" t="s">
        <v>11</v>
      </c>
      <c r="H7" s="8" t="s">
        <v>12</v>
      </c>
      <c r="I7" s="18" t="s">
        <v>13</v>
      </c>
      <c r="J7" s="8" t="s">
        <v>14</v>
      </c>
      <c r="K7" s="8" t="s">
        <v>15</v>
      </c>
      <c r="L7" s="8" t="s">
        <v>16</v>
      </c>
      <c r="M7" s="4"/>
      <c r="N7" s="4"/>
      <c r="O7" s="4"/>
      <c r="P7" s="4"/>
      <c r="Q7" s="4"/>
      <c r="R7" s="4"/>
    </row>
    <row r="8" spans="1:18">
      <c r="A8" s="31" t="s">
        <v>29</v>
      </c>
      <c r="B8" s="28" t="s">
        <v>28</v>
      </c>
      <c r="C8" s="26" t="s">
        <v>30</v>
      </c>
      <c r="D8" s="26">
        <v>1343152</v>
      </c>
      <c r="E8" s="27" t="s">
        <v>31</v>
      </c>
      <c r="F8" s="26">
        <v>377</v>
      </c>
      <c r="G8" s="34">
        <v>5</v>
      </c>
      <c r="H8" s="34">
        <f>SUM(F8:G8)</f>
        <v>382</v>
      </c>
      <c r="I8" s="13"/>
      <c r="J8" s="9"/>
      <c r="K8" s="9"/>
      <c r="L8" s="9"/>
    </row>
    <row r="9" spans="1:18">
      <c r="A9" s="32"/>
      <c r="B9" s="29"/>
      <c r="C9" s="26" t="s">
        <v>30</v>
      </c>
      <c r="D9" s="26">
        <v>1343161</v>
      </c>
      <c r="E9" s="27" t="s">
        <v>31</v>
      </c>
      <c r="F9" s="26">
        <v>48</v>
      </c>
      <c r="G9" s="34">
        <f t="shared" ref="G9:G18" si="0">F9*0.03</f>
        <v>1.44</v>
      </c>
      <c r="H9" s="34">
        <f t="shared" ref="H9:H18" si="1">SUM(F9:G9)</f>
        <v>49.44</v>
      </c>
      <c r="I9" s="13"/>
      <c r="J9" s="9"/>
      <c r="K9" s="9"/>
      <c r="L9" s="9"/>
    </row>
    <row r="10" spans="1:18">
      <c r="A10" s="32"/>
      <c r="B10" s="29"/>
      <c r="C10" s="26" t="s">
        <v>30</v>
      </c>
      <c r="D10" s="26">
        <v>1343162</v>
      </c>
      <c r="E10" s="27" t="s">
        <v>31</v>
      </c>
      <c r="F10" s="26">
        <v>15</v>
      </c>
      <c r="G10" s="34">
        <f t="shared" si="0"/>
        <v>0.44999999999999996</v>
      </c>
      <c r="H10" s="34">
        <f t="shared" si="1"/>
        <v>15.45</v>
      </c>
      <c r="I10" s="13"/>
      <c r="J10" s="9"/>
      <c r="K10" s="9"/>
      <c r="L10" s="9"/>
    </row>
    <row r="11" spans="1:18">
      <c r="A11" s="32"/>
      <c r="B11" s="29"/>
      <c r="C11" s="26" t="s">
        <v>30</v>
      </c>
      <c r="D11" s="26">
        <v>1343163</v>
      </c>
      <c r="E11" s="27" t="s">
        <v>31</v>
      </c>
      <c r="F11" s="26">
        <v>35</v>
      </c>
      <c r="G11" s="34">
        <f t="shared" si="0"/>
        <v>1.05</v>
      </c>
      <c r="H11" s="34">
        <f t="shared" si="1"/>
        <v>36.049999999999997</v>
      </c>
      <c r="I11" s="13"/>
      <c r="J11" s="9"/>
      <c r="K11" s="9"/>
      <c r="L11" s="9"/>
    </row>
    <row r="12" spans="1:18">
      <c r="A12" s="32"/>
      <c r="B12" s="29"/>
      <c r="C12" s="26" t="s">
        <v>30</v>
      </c>
      <c r="D12" s="26">
        <v>1343164</v>
      </c>
      <c r="E12" s="27" t="s">
        <v>31</v>
      </c>
      <c r="F12" s="26">
        <v>14</v>
      </c>
      <c r="G12" s="34">
        <f t="shared" si="0"/>
        <v>0.42</v>
      </c>
      <c r="H12" s="34">
        <f t="shared" si="1"/>
        <v>14.42</v>
      </c>
      <c r="I12" s="13"/>
      <c r="J12" s="9"/>
      <c r="K12" s="9"/>
      <c r="L12" s="9"/>
    </row>
    <row r="13" spans="1:18">
      <c r="A13" s="32"/>
      <c r="B13" s="29"/>
      <c r="C13" s="26" t="s">
        <v>30</v>
      </c>
      <c r="D13" s="26">
        <v>1343159</v>
      </c>
      <c r="E13" s="27" t="s">
        <v>31</v>
      </c>
      <c r="F13" s="26">
        <v>104</v>
      </c>
      <c r="G13" s="34">
        <f t="shared" si="0"/>
        <v>3.12</v>
      </c>
      <c r="H13" s="34">
        <f t="shared" si="1"/>
        <v>107.12</v>
      </c>
      <c r="I13" s="13"/>
      <c r="J13" s="9"/>
      <c r="K13" s="9"/>
      <c r="L13" s="9"/>
    </row>
    <row r="14" spans="1:18">
      <c r="A14" s="32"/>
      <c r="B14" s="29"/>
      <c r="C14" s="26" t="s">
        <v>30</v>
      </c>
      <c r="D14" s="26">
        <v>1343159</v>
      </c>
      <c r="E14" s="27" t="s">
        <v>31</v>
      </c>
      <c r="F14" s="26">
        <v>104</v>
      </c>
      <c r="G14" s="34">
        <f t="shared" si="0"/>
        <v>3.12</v>
      </c>
      <c r="H14" s="34">
        <f t="shared" si="1"/>
        <v>107.12</v>
      </c>
      <c r="I14" s="13"/>
      <c r="J14" s="9"/>
      <c r="K14" s="9"/>
      <c r="L14" s="9"/>
    </row>
    <row r="15" spans="1:18">
      <c r="A15" s="32"/>
      <c r="B15" s="29"/>
      <c r="C15" s="26" t="s">
        <v>30</v>
      </c>
      <c r="D15" s="26">
        <v>1343159</v>
      </c>
      <c r="E15" s="27" t="s">
        <v>31</v>
      </c>
      <c r="F15" s="26">
        <v>104</v>
      </c>
      <c r="G15" s="34">
        <f t="shared" si="0"/>
        <v>3.12</v>
      </c>
      <c r="H15" s="34">
        <f t="shared" si="1"/>
        <v>107.12</v>
      </c>
      <c r="I15" s="13"/>
      <c r="J15" s="9"/>
      <c r="K15" s="9"/>
      <c r="L15" s="9"/>
    </row>
    <row r="16" spans="1:18">
      <c r="A16" s="32"/>
      <c r="B16" s="29"/>
      <c r="C16" s="26" t="s">
        <v>30</v>
      </c>
      <c r="D16" s="26">
        <v>1343159</v>
      </c>
      <c r="E16" s="27" t="s">
        <v>31</v>
      </c>
      <c r="F16" s="26">
        <v>54</v>
      </c>
      <c r="G16" s="34">
        <f t="shared" si="0"/>
        <v>1.6199999999999999</v>
      </c>
      <c r="H16" s="34">
        <f t="shared" si="1"/>
        <v>55.62</v>
      </c>
      <c r="I16" s="13"/>
      <c r="J16" s="9"/>
      <c r="K16" s="9"/>
      <c r="L16" s="9"/>
    </row>
    <row r="17" spans="1:12">
      <c r="A17" s="32"/>
      <c r="B17" s="29"/>
      <c r="C17" s="26" t="s">
        <v>30</v>
      </c>
      <c r="D17" s="26">
        <v>1343159</v>
      </c>
      <c r="E17" s="27" t="s">
        <v>31</v>
      </c>
      <c r="F17" s="26">
        <v>70</v>
      </c>
      <c r="G17" s="34">
        <f t="shared" si="0"/>
        <v>2.1</v>
      </c>
      <c r="H17" s="34">
        <f t="shared" si="1"/>
        <v>72.099999999999994</v>
      </c>
      <c r="I17" s="13"/>
      <c r="J17" s="9"/>
      <c r="K17" s="9"/>
      <c r="L17" s="9"/>
    </row>
    <row r="18" spans="1:12">
      <c r="A18" s="33"/>
      <c r="B18" s="30"/>
      <c r="C18" s="26" t="s">
        <v>30</v>
      </c>
      <c r="D18" s="26">
        <v>1343166</v>
      </c>
      <c r="E18" s="27" t="s">
        <v>31</v>
      </c>
      <c r="F18" s="26">
        <v>15</v>
      </c>
      <c r="G18" s="34">
        <f t="shared" si="0"/>
        <v>0.44999999999999996</v>
      </c>
      <c r="H18" s="34">
        <f t="shared" si="1"/>
        <v>15.45</v>
      </c>
      <c r="I18" s="13"/>
      <c r="J18" s="9"/>
      <c r="K18" s="9"/>
      <c r="L18" s="9"/>
    </row>
    <row r="19" spans="1:12">
      <c r="F19" s="1">
        <f>SUM(F8:F18)</f>
        <v>940</v>
      </c>
    </row>
  </sheetData>
  <mergeCells count="8">
    <mergeCell ref="A1:L1"/>
    <mergeCell ref="A2:L2"/>
    <mergeCell ref="E3:F3"/>
    <mergeCell ref="G3:L4"/>
    <mergeCell ref="E4:F4"/>
    <mergeCell ref="C4:D4"/>
    <mergeCell ref="A8:A18"/>
    <mergeCell ref="B8:B18"/>
  </mergeCells>
  <phoneticPr fontId="16" type="noConversion"/>
  <conditionalFormatting sqref="N8:N1048576">
    <cfRule type="containsText" dxfId="1" priority="1" operator="containsText" text=".95">
      <formula>NOT(ISERROR(SEARCH(".95",N8)))</formula>
    </cfRule>
    <cfRule type="beginsWith" dxfId="0" priority="2" operator="beginsWith" text=".95">
      <formula>LEFT(N8,3)=".95"</formula>
    </cfRule>
  </conditionalFormatting>
  <pageMargins left="0" right="0" top="0" bottom="0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价格贴</vt:lpstr>
      <vt:lpstr>价格贴!Print_Area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2024-06-07T03:23:35Z</cp:lastPrinted>
  <dcterms:created xsi:type="dcterms:W3CDTF">2017-02-25T05:34:00Z</dcterms:created>
  <dcterms:modified xsi:type="dcterms:W3CDTF">2024-06-07T03:24:53Z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