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1122-CSB169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'1122-CSB169'!$A$1:$L$19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7"/>
  <c r="H9"/>
  <c r="H10"/>
  <c r="H11"/>
  <c r="H12"/>
  <c r="H13"/>
  <c r="H14"/>
  <c r="H15"/>
  <c r="H16"/>
  <c r="H17"/>
  <c r="H18"/>
  <c r="H7"/>
  <c r="G8"/>
  <c r="G9"/>
  <c r="G10"/>
  <c r="G11"/>
  <c r="G12"/>
  <c r="G13"/>
  <c r="G14"/>
  <c r="G15"/>
  <c r="G16"/>
  <c r="G17"/>
  <c r="G18"/>
  <c r="F19"/>
</calcChain>
</file>

<file path=xl/sharedStrings.xml><?xml version="1.0" encoding="utf-8"?>
<sst xmlns="http://schemas.openxmlformats.org/spreadsheetml/2006/main" count="67" uniqueCount="40">
  <si>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</si>
  <si>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</si>
  <si>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</si>
  <si>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</si>
  <si>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</si>
  <si>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</si>
  <si>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</si>
  <si>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</si>
  <si>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</si>
  <si>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</si>
  <si>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</si>
  <si>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</si>
  <si>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</si>
  <si>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</si>
  <si>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</si>
  <si>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</si>
  <si>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</si>
  <si>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</si>
  <si>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</si>
  <si>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</si>
  <si>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</si>
  <si>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</si>
  <si>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8" type="noConversion"/>
  </si>
  <si>
    <t>款号</t>
    <phoneticPr fontId="15" type="noConversion"/>
  </si>
  <si>
    <t>品名</t>
    <phoneticPr fontId="15" type="noConversion"/>
  </si>
  <si>
    <t>po</t>
    <phoneticPr fontId="22" type="noConversion"/>
  </si>
  <si>
    <t>（Recall Packaging Delivery List）</t>
    <phoneticPr fontId="15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</si>
  <si>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</si>
  <si>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t>江苏省南京市鼓楼区中山路99号4楼 优时服饰 Elaine 15105141851</t>
    <phoneticPr fontId="15" type="noConversion"/>
  </si>
  <si>
    <t xml:space="preserve"> SF1533669528526</t>
    <phoneticPr fontId="23" type="noConversion"/>
  </si>
  <si>
    <t>C7648A8</t>
    <phoneticPr fontId="18" type="noConversion"/>
  </si>
  <si>
    <r>
      <t xml:space="preserve">LOT </t>
    </r>
    <r>
      <rPr>
        <sz val="10"/>
        <color theme="1"/>
        <rFont val="宋体"/>
        <family val="3"/>
        <charset val="134"/>
      </rPr>
      <t>箱贴</t>
    </r>
    <r>
      <rPr>
        <sz val="10"/>
        <color theme="1"/>
        <rFont val="Tahoma"/>
        <family val="2"/>
      </rPr>
      <t xml:space="preserve"> </t>
    </r>
    <phoneticPr fontId="18" type="noConversion"/>
  </si>
  <si>
    <t>135*100</t>
    <phoneticPr fontId="18" type="noConversion"/>
  </si>
  <si>
    <r>
      <rPr>
        <sz val="10"/>
        <color theme="1"/>
        <rFont val="宋体"/>
        <family val="3"/>
        <charset val="134"/>
      </rPr>
      <t>箱贴</t>
    </r>
    <r>
      <rPr>
        <sz val="10"/>
        <color theme="1"/>
        <rFont val="Tahoma"/>
        <family val="2"/>
      </rPr>
      <t xml:space="preserve"> </t>
    </r>
    <phoneticPr fontId="18" type="noConversion"/>
  </si>
  <si>
    <t>C8549A5</t>
    <phoneticPr fontId="18" type="noConversion"/>
  </si>
  <si>
    <t>C8565A8</t>
    <phoneticPr fontId="18" type="noConversion"/>
  </si>
  <si>
    <t>C8568A8</t>
    <phoneticPr fontId="18" type="noConversion"/>
  </si>
  <si>
    <t>D1090A5</t>
    <phoneticPr fontId="18" type="noConversion"/>
  </si>
  <si>
    <t>X8961A6</t>
    <phoneticPr fontId="18" type="noConversion"/>
  </si>
  <si>
    <t xml:space="preserve">P24060041 //S24060033          </t>
    <phoneticPr fontId="18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</si>
</sst>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 "/>
  </numFmts>
  <fonts count="26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9"/>
      <name val="等线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0" fontId="19" fillId="0" borderId="0"/>
  </cellStyleXfs>
  <cellXfs count="34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0" fontId="12" fillId="2" borderId="1" xfId="3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176" fontId="24" fillId="2" borderId="1" xfId="0" applyFont="1" applyFill="1" applyBorder="1" applyAlignment="1">
      <alignment horizontal="center" vertical="center"/>
    </xf>
    <xf numFmtId="176" fontId="24" fillId="0" borderId="1" xfId="0" applyFont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/>
    </xf>
    <xf numFmtId="0" fontId="14" fillId="2" borderId="8" xfId="0" applyNumberFormat="1" applyFont="1" applyFill="1" applyBorder="1" applyAlignment="1">
      <alignment horizontal="center" vertical="center"/>
    </xf>
    <xf numFmtId="0" fontId="14" fillId="2" borderId="9" xfId="0" applyNumberFormat="1" applyFont="1" applyFill="1" applyBorder="1" applyAlignment="1">
      <alignment horizontal="center" vertical="center"/>
    </xf>
    <xf numFmtId="0" fontId="14" fillId="2" borderId="10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center" vertical="center" wrapText="1"/>
    </xf>
    <xf numFmtId="0" fontId="20" fillId="2" borderId="3" xfId="0" applyNumberFormat="1" applyFont="1" applyFill="1" applyBorder="1" applyAlignment="1">
      <alignment horizontal="center" vertical="center" wrapText="1"/>
    </xf>
    <xf numFmtId="0" fontId="20" fillId="2" borderId="4" xfId="0" applyNumberFormat="1" applyFont="1" applyFill="1" applyBorder="1" applyAlignment="1">
      <alignment horizontal="center" vertical="center" wrapText="1"/>
    </xf>
    <xf numFmtId="0" fontId="20" fillId="2" borderId="5" xfId="0" applyNumberFormat="1" applyFont="1" applyFill="1" applyBorder="1" applyAlignment="1">
      <alignment horizontal="center" vertical="center" wrapText="1"/>
    </xf>
    <xf numFmtId="0" fontId="20" fillId="2" borderId="6" xfId="0" applyNumberFormat="1" applyFont="1" applyFill="1" applyBorder="1" applyAlignment="1">
      <alignment horizontal="center" vertical="center" wrapText="1"/>
    </xf>
    <xf numFmtId="0" fontId="20" fillId="2" borderId="7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4" fillId="0" borderId="1" xfId="0" applyFont="1" applyBorder="1" applyAlignment="1">
      <alignment horizontal="center"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zoomScale="85" zoomScaleNormal="85" workbookViewId="0">
      <selection activeCell="N9" sqref="N9"/>
    </sheetView>
  </sheetViews>
  <sheetFormatPr defaultColWidth="18" defaultRowHeight="26.25"/>
  <cols>
    <col min="1" max="1" width="16.375" style="2" customWidth="1"/>
    <col min="2" max="2" width="13.75" style="2" customWidth="1"/>
    <col min="3" max="3" width="13" style="2" customWidth="1"/>
    <col min="4" max="4" width="16.875" style="2" customWidth="1"/>
    <col min="5" max="5" width="14.75" style="2" customWidth="1"/>
    <col min="6" max="6" width="8" style="2" customWidth="1"/>
    <col min="7" max="7" width="10.75" style="2" customWidth="1"/>
    <col min="8" max="8" width="8.25" style="2" customWidth="1"/>
    <col min="9" max="9" width="10.875" style="4" customWidth="1"/>
    <col min="10" max="10" width="10.125" style="2" customWidth="1"/>
    <col min="11" max="11" width="8.5" style="2" customWidth="1"/>
    <col min="12" max="12" width="11.5" style="2" customWidth="1"/>
    <col min="13" max="16384" width="18" style="1"/>
  </cols>
  <sheetData>
    <row r="1" spans="1:12" ht="24.75" customHeight="1">
      <c r="A1" s="19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1"/>
    </row>
    <row r="2" spans="1:12" ht="27.75" customHeight="1">
      <c r="A2" s="22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6.5" customHeight="1">
      <c r="A3" s="5"/>
      <c r="B3" s="5"/>
      <c r="C3" s="5"/>
      <c r="D3" s="6" t="s">
        <v>0</v>
      </c>
      <c r="E3" s="24">
        <v>45450</v>
      </c>
      <c r="F3" s="24"/>
      <c r="G3" s="25" t="s">
        <v>28</v>
      </c>
      <c r="H3" s="26"/>
      <c r="I3" s="26"/>
      <c r="J3" s="26"/>
      <c r="K3" s="26"/>
      <c r="L3" s="27"/>
    </row>
    <row r="4" spans="1:12" ht="16.5" customHeight="1">
      <c r="A4" s="7"/>
      <c r="B4" s="5"/>
      <c r="C4" s="32" t="s">
        <v>1</v>
      </c>
      <c r="D4" s="32"/>
      <c r="E4" s="31" t="s">
        <v>29</v>
      </c>
      <c r="F4" s="31"/>
      <c r="G4" s="28"/>
      <c r="H4" s="29"/>
      <c r="I4" s="29"/>
      <c r="J4" s="29"/>
      <c r="K4" s="29"/>
      <c r="L4" s="30"/>
    </row>
    <row r="5" spans="1:12" s="3" customFormat="1" ht="25.5">
      <c r="A5" s="8" t="s">
        <v>21</v>
      </c>
      <c r="B5" s="9" t="s">
        <v>17</v>
      </c>
      <c r="C5" s="9" t="s">
        <v>18</v>
      </c>
      <c r="D5" s="9" t="s">
        <v>19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9" t="s">
        <v>9</v>
      </c>
    </row>
    <row r="6" spans="1:12" s="3" customFormat="1" ht="31.5" customHeight="1">
      <c r="A6" s="10" t="s">
        <v>22</v>
      </c>
      <c r="B6" s="11" t="s">
        <v>20</v>
      </c>
      <c r="C6" s="12" t="s">
        <v>23</v>
      </c>
      <c r="D6" s="12" t="s">
        <v>24</v>
      </c>
      <c r="E6" s="13" t="s">
        <v>25</v>
      </c>
      <c r="F6" s="9" t="s">
        <v>10</v>
      </c>
      <c r="G6" s="9" t="s">
        <v>11</v>
      </c>
      <c r="H6" s="9" t="s">
        <v>12</v>
      </c>
      <c r="I6" s="14" t="s">
        <v>13</v>
      </c>
      <c r="J6" s="9" t="s">
        <v>14</v>
      </c>
      <c r="K6" s="9" t="s">
        <v>15</v>
      </c>
      <c r="L6" s="9" t="s">
        <v>16</v>
      </c>
    </row>
    <row r="7" spans="1:12">
      <c r="A7" s="33" t="s">
        <v>39</v>
      </c>
      <c r="B7" s="16" t="s">
        <v>32</v>
      </c>
      <c r="C7" s="17" t="s">
        <v>30</v>
      </c>
      <c r="D7" s="17" t="s">
        <v>31</v>
      </c>
      <c r="F7" s="18">
        <v>805</v>
      </c>
      <c r="G7" s="15">
        <v>16</v>
      </c>
      <c r="H7" s="2">
        <f>SUM(F7:G7)</f>
        <v>821</v>
      </c>
    </row>
    <row r="8" spans="1:12">
      <c r="A8" s="33"/>
      <c r="B8" s="16" t="s">
        <v>32</v>
      </c>
      <c r="C8" s="17" t="s">
        <v>30</v>
      </c>
      <c r="D8" s="17" t="s">
        <v>33</v>
      </c>
      <c r="F8" s="18">
        <v>252</v>
      </c>
      <c r="G8" s="15">
        <f t="shared" ref="G8:G18" si="0">F8*0.03</f>
        <v>7.56</v>
      </c>
      <c r="H8" s="15">
        <f t="shared" ref="H8:H18" si="1">SUM(F8:G8)</f>
        <v>259.56</v>
      </c>
    </row>
    <row r="9" spans="1:12">
      <c r="A9" s="33"/>
      <c r="B9" s="16" t="s">
        <v>32</v>
      </c>
      <c r="C9" s="17" t="s">
        <v>34</v>
      </c>
      <c r="D9" s="17" t="s">
        <v>31</v>
      </c>
      <c r="F9" s="18">
        <v>434</v>
      </c>
      <c r="G9" s="15">
        <f t="shared" si="0"/>
        <v>13.02</v>
      </c>
      <c r="H9" s="15">
        <f t="shared" si="1"/>
        <v>447.02</v>
      </c>
    </row>
    <row r="10" spans="1:12">
      <c r="A10" s="33"/>
      <c r="B10" s="16" t="s">
        <v>32</v>
      </c>
      <c r="C10" s="17" t="s">
        <v>34</v>
      </c>
      <c r="D10" s="17" t="s">
        <v>33</v>
      </c>
      <c r="F10" s="18">
        <v>142</v>
      </c>
      <c r="G10" s="15">
        <f t="shared" si="0"/>
        <v>4.26</v>
      </c>
      <c r="H10" s="15">
        <f t="shared" si="1"/>
        <v>146.26</v>
      </c>
    </row>
    <row r="11" spans="1:12">
      <c r="A11" s="33"/>
      <c r="B11" s="16" t="s">
        <v>32</v>
      </c>
      <c r="C11" s="17" t="s">
        <v>35</v>
      </c>
      <c r="D11" s="17" t="s">
        <v>31</v>
      </c>
      <c r="F11" s="18">
        <v>552</v>
      </c>
      <c r="G11" s="15">
        <f t="shared" si="0"/>
        <v>16.559999999999999</v>
      </c>
      <c r="H11" s="15">
        <f t="shared" si="1"/>
        <v>568.55999999999995</v>
      </c>
    </row>
    <row r="12" spans="1:12">
      <c r="A12" s="33"/>
      <c r="B12" s="16" t="s">
        <v>32</v>
      </c>
      <c r="C12" s="17" t="s">
        <v>35</v>
      </c>
      <c r="D12" s="17" t="s">
        <v>33</v>
      </c>
      <c r="F12" s="18">
        <v>182</v>
      </c>
      <c r="G12" s="15">
        <f t="shared" si="0"/>
        <v>5.46</v>
      </c>
      <c r="H12" s="15">
        <f t="shared" si="1"/>
        <v>187.46</v>
      </c>
    </row>
    <row r="13" spans="1:12">
      <c r="A13" s="33"/>
      <c r="B13" s="16" t="s">
        <v>32</v>
      </c>
      <c r="C13" s="17" t="s">
        <v>36</v>
      </c>
      <c r="D13" s="17" t="s">
        <v>31</v>
      </c>
      <c r="F13" s="18">
        <v>348</v>
      </c>
      <c r="G13" s="15">
        <f t="shared" si="0"/>
        <v>10.44</v>
      </c>
      <c r="H13" s="15">
        <f t="shared" si="1"/>
        <v>358.44</v>
      </c>
    </row>
    <row r="14" spans="1:12">
      <c r="A14" s="33"/>
      <c r="B14" s="16" t="s">
        <v>32</v>
      </c>
      <c r="C14" s="17" t="s">
        <v>36</v>
      </c>
      <c r="D14" s="17" t="s">
        <v>33</v>
      </c>
      <c r="F14" s="18">
        <v>64</v>
      </c>
      <c r="G14" s="15">
        <f t="shared" si="0"/>
        <v>1.92</v>
      </c>
      <c r="H14" s="15">
        <f t="shared" si="1"/>
        <v>65.92</v>
      </c>
    </row>
    <row r="15" spans="1:12">
      <c r="A15" s="33"/>
      <c r="B15" s="16" t="s">
        <v>32</v>
      </c>
      <c r="C15" s="17" t="s">
        <v>37</v>
      </c>
      <c r="D15" s="17" t="s">
        <v>31</v>
      </c>
      <c r="F15" s="18">
        <v>398</v>
      </c>
      <c r="G15" s="15">
        <f t="shared" si="0"/>
        <v>11.94</v>
      </c>
      <c r="H15" s="15">
        <f t="shared" si="1"/>
        <v>409.94</v>
      </c>
    </row>
    <row r="16" spans="1:12">
      <c r="A16" s="33"/>
      <c r="B16" s="16" t="s">
        <v>32</v>
      </c>
      <c r="C16" s="17" t="s">
        <v>37</v>
      </c>
      <c r="D16" s="17" t="s">
        <v>33</v>
      </c>
      <c r="F16" s="18">
        <v>140</v>
      </c>
      <c r="G16" s="15">
        <f t="shared" si="0"/>
        <v>4.2</v>
      </c>
      <c r="H16" s="15">
        <f t="shared" si="1"/>
        <v>144.19999999999999</v>
      </c>
    </row>
    <row r="17" spans="1:8">
      <c r="A17" s="33"/>
      <c r="B17" s="16" t="s">
        <v>32</v>
      </c>
      <c r="C17" s="17" t="s">
        <v>38</v>
      </c>
      <c r="D17" s="17" t="s">
        <v>31</v>
      </c>
      <c r="F17" s="18">
        <v>725</v>
      </c>
      <c r="G17" s="15">
        <f t="shared" si="0"/>
        <v>21.75</v>
      </c>
      <c r="H17" s="15">
        <f t="shared" si="1"/>
        <v>746.75</v>
      </c>
    </row>
    <row r="18" spans="1:8">
      <c r="A18" s="33"/>
      <c r="B18" s="16" t="s">
        <v>32</v>
      </c>
      <c r="C18" s="17" t="s">
        <v>38</v>
      </c>
      <c r="D18" s="17" t="s">
        <v>33</v>
      </c>
      <c r="F18" s="18">
        <v>192</v>
      </c>
      <c r="G18" s="15">
        <f t="shared" si="0"/>
        <v>5.76</v>
      </c>
      <c r="H18" s="15">
        <f t="shared" si="1"/>
        <v>197.76</v>
      </c>
    </row>
    <row r="19" spans="1:8">
      <c r="F19" s="2">
        <f>SUM(F7:F18)</f>
        <v>4234</v>
      </c>
    </row>
  </sheetData>
  <mergeCells count="7">
    <mergeCell ref="A7:A18"/>
    <mergeCell ref="A1:L1"/>
    <mergeCell ref="A2:L2"/>
    <mergeCell ref="E3:F3"/>
    <mergeCell ref="G3:L4"/>
    <mergeCell ref="E4:F4"/>
    <mergeCell ref="C4:D4"/>
  </mergeCells>
  <phoneticPr fontId="15" type="noConversion"/>
  <pageMargins left="0" right="0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1122-CSB169</vt:lpstr>
      <vt:lpstr>'1122-CSB169'!Print_Area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2024-06-07T04:30:59Z</cp:lastPrinted>
  <dcterms:created xsi:type="dcterms:W3CDTF">2017-02-25T05:34:00Z</dcterms:created>
  <dcterms:modified xsi:type="dcterms:W3CDTF">2024-06-07T04:31:32Z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