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codeName="ThisWorkbook" defaultThemeVersion="124226"/>
  <bookViews>
    <workbookView xWindow="-105" yWindow="-105" windowWidth="23250" windowHeight="12450"/>
  </bookViews>
  <sheets>
    <sheet name="佳程" sheetId="7" r:id="rId1"/>
  </sheets>
  <externalReferences>
    <externalReference r:id="rId2"/>
  </externalReferences>
  <definedNames>
    <definedName name="Ext">[1]LUT!$G$2</definedName>
    <definedName name="Gender">[1]LUT!$I$1:$BI$1</definedName>
    <definedName name="_xlnm.Print_Area" localSheetId="0">佳程!$A$1:$M$83</definedName>
  </definedNames>
  <calcPr calcId="124519"/>
</workbook>
</file>

<file path=xl/calcChain.xml><?xml version="1.0" encoding="utf-8"?>
<calcChain xmlns="http://schemas.openxmlformats.org/spreadsheetml/2006/main">
  <c r="G83" i="7"/>
  <c r="H39"/>
  <c r="I39" s="1"/>
  <c r="H40"/>
  <c r="I40" s="1"/>
  <c r="H41"/>
  <c r="I41" s="1"/>
  <c r="H42"/>
  <c r="I42" s="1"/>
  <c r="H43"/>
  <c r="I43"/>
  <c r="H44"/>
  <c r="I44" s="1"/>
  <c r="H45"/>
  <c r="I45" s="1"/>
  <c r="H46"/>
  <c r="I46" s="1"/>
  <c r="H47"/>
  <c r="I47"/>
  <c r="H48"/>
  <c r="I48" s="1"/>
  <c r="H49"/>
  <c r="I49" s="1"/>
  <c r="H50"/>
  <c r="I50" s="1"/>
  <c r="H51"/>
  <c r="I51"/>
  <c r="H52"/>
  <c r="I52" s="1"/>
  <c r="H53"/>
  <c r="I53" s="1"/>
  <c r="H54"/>
  <c r="I54" s="1"/>
  <c r="H55"/>
  <c r="I55"/>
  <c r="H56"/>
  <c r="I56" s="1"/>
  <c r="H57"/>
  <c r="I57" s="1"/>
  <c r="H58"/>
  <c r="I58" s="1"/>
  <c r="H59"/>
  <c r="I59"/>
  <c r="H60"/>
  <c r="I60" s="1"/>
  <c r="H61"/>
  <c r="I61" s="1"/>
  <c r="H62"/>
  <c r="I62" s="1"/>
  <c r="H63"/>
  <c r="I63"/>
  <c r="H64"/>
  <c r="I64" s="1"/>
  <c r="H65"/>
  <c r="I65" s="1"/>
  <c r="H66"/>
  <c r="I66" s="1"/>
  <c r="H67"/>
  <c r="I67"/>
  <c r="H68"/>
  <c r="I68" s="1"/>
  <c r="H69"/>
  <c r="I69" s="1"/>
  <c r="H70"/>
  <c r="I70" s="1"/>
  <c r="H71"/>
  <c r="I71"/>
  <c r="H72"/>
  <c r="I72" s="1"/>
  <c r="H73"/>
  <c r="I73" s="1"/>
  <c r="H74"/>
  <c r="I74" s="1"/>
  <c r="H75"/>
  <c r="I75"/>
  <c r="H76"/>
  <c r="I76" s="1"/>
  <c r="H77"/>
  <c r="I77" s="1"/>
  <c r="H78"/>
  <c r="I78" s="1"/>
  <c r="H79"/>
  <c r="I79"/>
  <c r="H80"/>
  <c r="I80" s="1"/>
  <c r="H81"/>
  <c r="I81" s="1"/>
  <c r="H82"/>
  <c r="I82" s="1"/>
  <c r="H16"/>
  <c r="I16" s="1"/>
  <c r="H17"/>
  <c r="I17" s="1"/>
  <c r="H18"/>
  <c r="I18" s="1"/>
  <c r="H19"/>
  <c r="I19" s="1"/>
  <c r="H20"/>
  <c r="I20" s="1"/>
  <c r="H21"/>
  <c r="I21" s="1"/>
  <c r="H22"/>
  <c r="I22" s="1"/>
  <c r="H23"/>
  <c r="I23" s="1"/>
  <c r="H24"/>
  <c r="I24" s="1"/>
  <c r="H25"/>
  <c r="I25" s="1"/>
  <c r="H26"/>
  <c r="I26" s="1"/>
  <c r="H27"/>
  <c r="I27" s="1"/>
  <c r="H28"/>
  <c r="I28" s="1"/>
  <c r="H29"/>
  <c r="I29" s="1"/>
  <c r="H30"/>
  <c r="I30" s="1"/>
  <c r="H31"/>
  <c r="I31" s="1"/>
  <c r="H32"/>
  <c r="I32" s="1"/>
  <c r="H33"/>
  <c r="I33" s="1"/>
  <c r="H34"/>
  <c r="I34" s="1"/>
  <c r="H35"/>
  <c r="I35" s="1"/>
  <c r="H36"/>
  <c r="I36" s="1"/>
  <c r="H37"/>
  <c r="I37" s="1"/>
  <c r="H38"/>
  <c r="I38" s="1"/>
  <c r="I15"/>
  <c r="H15"/>
  <c r="H8"/>
  <c r="I8"/>
  <c r="H9"/>
  <c r="I9" s="1"/>
  <c r="H10"/>
  <c r="I10" s="1"/>
  <c r="H11"/>
  <c r="I11" s="1"/>
  <c r="H12"/>
  <c r="I12" s="1"/>
  <c r="I7"/>
  <c r="H7"/>
  <c r="G13"/>
</calcChain>
</file>

<file path=xl/sharedStrings.xml><?xml version="1.0" encoding="utf-8"?>
<sst xmlns="http://schemas.openxmlformats.org/spreadsheetml/2006/main" count="256" uniqueCount="64">
  <si>
    <r>
      <rPr>
        <b/>
        <sz val="11"/>
        <color indexed="8"/>
        <rFont val="Calibri"/>
        <family val="2"/>
      </rPr>
      <t xml:space="preserve">Shipping Date </t>
    </r>
    <r>
      <rPr>
        <b/>
        <sz val="11"/>
        <color indexed="8"/>
        <rFont val="宋体"/>
        <family val="3"/>
        <charset val="134"/>
      </rPr>
      <t>发货日期</t>
    </r>
    <r>
      <rPr>
        <b/>
        <sz val="11"/>
        <color indexed="8"/>
        <rFont val="Calibri"/>
        <family val="2"/>
      </rPr>
      <t>:</t>
    </r>
  </si>
  <si>
    <r>
      <rPr>
        <b/>
        <sz val="11"/>
        <color indexed="8"/>
        <rFont val="宋体"/>
        <family val="3"/>
        <charset val="134"/>
      </rPr>
      <t>快递单号</t>
    </r>
    <r>
      <rPr>
        <b/>
        <sz val="11"/>
        <color indexed="8"/>
        <rFont val="Calibri"/>
        <family val="2"/>
      </rPr>
      <t>:</t>
    </r>
  </si>
  <si>
    <t>Size</t>
  </si>
  <si>
    <t>Order Qty</t>
  </si>
  <si>
    <t>Back-up Qty</t>
  </si>
  <si>
    <t>Total Qty</t>
  </si>
  <si>
    <t>Carton #/Total</t>
  </si>
  <si>
    <t>Net Weight (kg)</t>
  </si>
  <si>
    <t>Gross Weight (kg)</t>
  </si>
  <si>
    <t>REMARK</t>
  </si>
  <si>
    <r>
      <rPr>
        <b/>
        <sz val="10"/>
        <rFont val="Arial Unicode MS"/>
        <family val="2"/>
      </rPr>
      <t>订单数</t>
    </r>
  </si>
  <si>
    <r>
      <rPr>
        <b/>
        <sz val="10"/>
        <rFont val="宋体"/>
        <family val="3"/>
        <charset val="134"/>
      </rPr>
      <t>备品数</t>
    </r>
  </si>
  <si>
    <r>
      <rPr>
        <b/>
        <sz val="10"/>
        <rFont val="宋体"/>
        <family val="3"/>
        <charset val="134"/>
      </rPr>
      <t>总实发数</t>
    </r>
  </si>
  <si>
    <t>总箱数\箱号</t>
  </si>
  <si>
    <r>
      <rPr>
        <b/>
        <sz val="10"/>
        <rFont val="Arial"/>
        <family val="2"/>
      </rPr>
      <t>净重（公斤</t>
    </r>
    <r>
      <rPr>
        <b/>
        <sz val="10"/>
        <rFont val="Calibri"/>
        <family val="2"/>
      </rPr>
      <t>)</t>
    </r>
  </si>
  <si>
    <r>
      <rPr>
        <b/>
        <sz val="10"/>
        <rFont val="Arial"/>
        <family val="2"/>
      </rPr>
      <t>毛重（公斤</t>
    </r>
    <r>
      <rPr>
        <b/>
        <sz val="10"/>
        <rFont val="Calibri"/>
        <family val="2"/>
      </rPr>
      <t>)</t>
    </r>
  </si>
  <si>
    <r>
      <rPr>
        <b/>
        <sz val="10"/>
        <rFont val="宋体"/>
        <family val="3"/>
        <charset val="134"/>
      </rPr>
      <t>备注</t>
    </r>
  </si>
  <si>
    <r>
      <rPr>
        <b/>
        <sz val="20"/>
        <color indexed="8"/>
        <rFont val="宋体"/>
        <family val="3"/>
        <charset val="134"/>
      </rPr>
      <t>（</t>
    </r>
    <r>
      <rPr>
        <b/>
        <sz val="20"/>
        <color indexed="8"/>
        <rFont val="Calibri"/>
        <family val="2"/>
      </rPr>
      <t>ruihengPackaging Delivery List</t>
    </r>
    <r>
      <rPr>
        <b/>
        <sz val="20"/>
        <color indexed="8"/>
        <rFont val="宋体"/>
        <family val="3"/>
        <charset val="134"/>
      </rPr>
      <t>）</t>
    </r>
    <phoneticPr fontId="15" type="noConversion"/>
  </si>
  <si>
    <r>
      <rPr>
        <b/>
        <sz val="20"/>
        <color rgb="FF000000"/>
        <rFont val="宋体"/>
        <family val="3"/>
        <charset val="134"/>
      </rPr>
      <t xml:space="preserve">上 海 汭 珩 </t>
    </r>
    <r>
      <rPr>
        <b/>
        <sz val="20"/>
        <color indexed="8"/>
        <rFont val="宋体"/>
        <family val="3"/>
        <charset val="134"/>
      </rPr>
      <t>发</t>
    </r>
    <r>
      <rPr>
        <b/>
        <sz val="20"/>
        <color indexed="8"/>
        <rFont val="Calibri"/>
        <family val="2"/>
      </rPr>
      <t xml:space="preserve">  </t>
    </r>
    <r>
      <rPr>
        <b/>
        <sz val="20"/>
        <color indexed="8"/>
        <rFont val="宋体"/>
        <family val="3"/>
        <charset val="134"/>
      </rPr>
      <t>货</t>
    </r>
    <r>
      <rPr>
        <b/>
        <sz val="20"/>
        <color indexed="8"/>
        <rFont val="Calibri"/>
        <family val="2"/>
      </rPr>
      <t xml:space="preserve">  </t>
    </r>
    <r>
      <rPr>
        <b/>
        <sz val="20"/>
        <color indexed="8"/>
        <rFont val="宋体"/>
        <family val="3"/>
        <charset val="134"/>
      </rPr>
      <t>清</t>
    </r>
    <r>
      <rPr>
        <b/>
        <sz val="20"/>
        <color indexed="8"/>
        <rFont val="Calibri"/>
        <family val="2"/>
      </rPr>
      <t xml:space="preserve">  </t>
    </r>
    <r>
      <rPr>
        <b/>
        <sz val="20"/>
        <color indexed="8"/>
        <rFont val="宋体"/>
        <family val="3"/>
        <charset val="134"/>
      </rPr>
      <t>单</t>
    </r>
    <phoneticPr fontId="15" type="noConversion"/>
  </si>
  <si>
    <t>Item Code</t>
    <phoneticPr fontId="15" type="noConversion"/>
  </si>
  <si>
    <t xml:space="preserve">ARTICLE </t>
    <phoneticPr fontId="15" type="noConversion"/>
  </si>
  <si>
    <t>Colour</t>
    <phoneticPr fontId="15" type="noConversion"/>
  </si>
  <si>
    <t>产品规格</t>
    <phoneticPr fontId="15" type="noConversion"/>
  </si>
  <si>
    <t xml:space="preserve">ORDER NR </t>
    <phoneticPr fontId="15" type="noConversion"/>
  </si>
  <si>
    <t>订单号</t>
    <phoneticPr fontId="19" type="noConversion"/>
  </si>
  <si>
    <t>款号</t>
    <phoneticPr fontId="15" type="noConversion"/>
  </si>
  <si>
    <t>号型</t>
    <phoneticPr fontId="15" type="noConversion"/>
  </si>
  <si>
    <t>颜色</t>
    <phoneticPr fontId="15" type="noConversion"/>
  </si>
  <si>
    <t>SS-2153</t>
    <phoneticPr fontId="28" type="noConversion"/>
  </si>
  <si>
    <t>WHISPER WHITE</t>
  </si>
  <si>
    <t>XS</t>
  </si>
  <si>
    <t>S</t>
  </si>
  <si>
    <t>M</t>
  </si>
  <si>
    <t>L</t>
  </si>
  <si>
    <t>XL</t>
  </si>
  <si>
    <t>XXL</t>
  </si>
  <si>
    <t>P24050151  //S24050097</t>
    <phoneticPr fontId="19" type="noConversion"/>
  </si>
  <si>
    <t>32*51</t>
    <phoneticPr fontId="19" type="noConversion"/>
  </si>
  <si>
    <t xml:space="preserve">镂月 浙江省嘉兴市桐乡濮院镇永安路567号1幢4楼 13736460476谭金铭
</t>
    <phoneticPr fontId="15" type="noConversion"/>
  </si>
  <si>
    <t>SF 1533669528678</t>
    <phoneticPr fontId="15" type="noConversion"/>
  </si>
  <si>
    <t>H24GI008</t>
  </si>
  <si>
    <t>ECRU</t>
  </si>
  <si>
    <t>T0</t>
  </si>
  <si>
    <t>T1</t>
  </si>
  <si>
    <t>T2</t>
  </si>
  <si>
    <t>GRIS</t>
  </si>
  <si>
    <t>MENTHE</t>
  </si>
  <si>
    <t>NUIT</t>
  </si>
  <si>
    <t>H24GI010</t>
  </si>
  <si>
    <t>H24PU005</t>
  </si>
  <si>
    <t>BORDEAUX</t>
  </si>
  <si>
    <t>H24PU010</t>
  </si>
  <si>
    <t>H24PU011</t>
  </si>
  <si>
    <t>H24PU014</t>
  </si>
  <si>
    <t>NOIR</t>
  </si>
  <si>
    <t>H24PU020</t>
  </si>
  <si>
    <t>NOCTURNE</t>
  </si>
  <si>
    <t>H24PU021</t>
  </si>
  <si>
    <t>H24PU025</t>
  </si>
  <si>
    <t>MARINE</t>
  </si>
  <si>
    <t>H24PU026</t>
  </si>
  <si>
    <t>TU</t>
  </si>
  <si>
    <t>30*50</t>
    <phoneticPr fontId="15" type="noConversion"/>
  </si>
  <si>
    <t xml:space="preserve">P24060172      //  S24050290     </t>
    <phoneticPr fontId="15" type="noConversion"/>
  </si>
</sst>
</file>

<file path=xl/styles.xml><?xml version="1.0" encoding="utf-8"?>
<styleSheet xmlns="http://schemas.openxmlformats.org/spreadsheetml/2006/main">
  <numFmts count="5">
    <numFmt numFmtId="176" formatCode="0.00_);[Red]\(0.00\)"/>
    <numFmt numFmtId="177" formatCode="yyyy\-mm\-dd"/>
    <numFmt numFmtId="178" formatCode="[DBNum1][$-804]yyyy&quot;年&quot;m&quot;月&quot;d&quot;日&quot;;@"/>
    <numFmt numFmtId="179" formatCode="0_);[Red]\(0\)"/>
    <numFmt numFmtId="180" formatCode="0_ "/>
  </numFmts>
  <fonts count="31">
    <font>
      <sz val="11"/>
      <color theme="1"/>
      <name val="宋体"/>
      <charset val="134"/>
      <scheme val="minor"/>
    </font>
    <font>
      <b/>
      <sz val="10"/>
      <color indexed="8"/>
      <name val="Calibri"/>
      <family val="2"/>
    </font>
    <font>
      <b/>
      <sz val="11"/>
      <color indexed="8"/>
      <name val="Calibri"/>
      <family val="2"/>
    </font>
    <font>
      <b/>
      <sz val="20"/>
      <color indexed="8"/>
      <name val="Calibri"/>
      <family val="2"/>
    </font>
    <font>
      <b/>
      <sz val="11"/>
      <color indexed="10"/>
      <name val="Calibri"/>
      <family val="2"/>
    </font>
    <font>
      <b/>
      <sz val="11"/>
      <color indexed="8"/>
      <name val="宋体"/>
      <family val="3"/>
      <charset val="134"/>
    </font>
    <font>
      <b/>
      <sz val="11"/>
      <color rgb="FFFF0000"/>
      <name val="宋体"/>
      <family val="3"/>
      <charset val="134"/>
    </font>
    <font>
      <b/>
      <sz val="10"/>
      <name val="Calibri"/>
      <family val="2"/>
    </font>
    <font>
      <b/>
      <sz val="10"/>
      <name val="宋体"/>
      <family val="3"/>
      <charset val="134"/>
    </font>
    <font>
      <sz val="10"/>
      <name val="Arial"/>
      <family val="2"/>
    </font>
    <font>
      <sz val="11"/>
      <color indexed="8"/>
      <name val="Calibri"/>
      <family val="2"/>
    </font>
    <font>
      <sz val="12"/>
      <name val="宋体"/>
      <family val="3"/>
      <charset val="134"/>
    </font>
    <font>
      <b/>
      <sz val="10"/>
      <name val="Arial Unicode MS"/>
      <family val="2"/>
    </font>
    <font>
      <b/>
      <sz val="10"/>
      <name val="Arial"/>
      <family val="2"/>
    </font>
    <font>
      <b/>
      <sz val="20"/>
      <color indexed="8"/>
      <name val="宋体"/>
      <family val="3"/>
      <charset val="134"/>
    </font>
    <font>
      <sz val="9"/>
      <name val="宋体"/>
      <family val="3"/>
      <charset val="134"/>
      <scheme val="minor"/>
    </font>
    <font>
      <b/>
      <sz val="20"/>
      <color rgb="FF000000"/>
      <name val="宋体"/>
      <family val="3"/>
      <charset val="134"/>
    </font>
    <font>
      <b/>
      <sz val="20"/>
      <color indexed="8"/>
      <name val="Calibri"/>
      <family val="3"/>
      <charset val="134"/>
    </font>
    <font>
      <b/>
      <sz val="10"/>
      <color indexed="8"/>
      <name val="宋体"/>
      <family val="3"/>
      <charset val="134"/>
    </font>
    <font>
      <sz val="9"/>
      <name val="宋体"/>
      <family val="2"/>
      <charset val="134"/>
      <scheme val="minor"/>
    </font>
    <font>
      <sz val="10"/>
      <name val="Geneva"/>
      <family val="2"/>
    </font>
    <font>
      <b/>
      <sz val="8"/>
      <color rgb="FFFF0000"/>
      <name val="宋体"/>
      <family val="3"/>
      <charset val="134"/>
    </font>
    <font>
      <sz val="11"/>
      <color theme="1"/>
      <name val="宋体"/>
      <family val="3"/>
      <charset val="134"/>
      <scheme val="minor"/>
    </font>
    <font>
      <sz val="9"/>
      <name val="宋体"/>
      <family val="3"/>
      <charset val="134"/>
    </font>
    <font>
      <sz val="11"/>
      <color theme="1"/>
      <name val="Tahoma"/>
      <family val="2"/>
    </font>
    <font>
      <b/>
      <sz val="9"/>
      <color theme="1" tint="4.9989318521683403E-2"/>
      <name val="宋体"/>
      <family val="3"/>
      <charset val="134"/>
    </font>
    <font>
      <sz val="10"/>
      <color theme="1"/>
      <name val="Tahoma"/>
      <family val="2"/>
    </font>
    <font>
      <sz val="12"/>
      <name val="宋体"/>
      <family val="3"/>
      <charset val="134"/>
      <scheme val="minor"/>
    </font>
    <font>
      <sz val="9"/>
      <name val="Arial"/>
      <family val="2"/>
    </font>
    <font>
      <sz val="10"/>
      <name val="宋体"/>
      <family val="3"/>
      <charset val="134"/>
      <scheme val="minor"/>
    </font>
    <font>
      <sz val="20"/>
      <color indexed="8"/>
      <name val="Calibri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4">
    <xf numFmtId="178" fontId="0" fillId="0" borderId="0">
      <alignment vertical="center"/>
    </xf>
    <xf numFmtId="178" fontId="9" fillId="0" borderId="0"/>
    <xf numFmtId="178" fontId="10" fillId="0" borderId="0"/>
    <xf numFmtId="178" fontId="10" fillId="0" borderId="0">
      <alignment vertical="center"/>
    </xf>
    <xf numFmtId="178" fontId="11" fillId="0" borderId="0">
      <alignment vertical="center"/>
    </xf>
    <xf numFmtId="178" fontId="11" fillId="0" borderId="0">
      <alignment vertical="center"/>
    </xf>
    <xf numFmtId="178" fontId="20" fillId="0" borderId="0"/>
    <xf numFmtId="178" fontId="11" fillId="0" borderId="0">
      <alignment vertical="center"/>
    </xf>
    <xf numFmtId="179" fontId="22" fillId="0" borderId="0"/>
    <xf numFmtId="178" fontId="22" fillId="0" borderId="0">
      <alignment vertical="center"/>
    </xf>
    <xf numFmtId="178" fontId="22" fillId="0" borderId="0">
      <alignment vertical="center"/>
    </xf>
    <xf numFmtId="178" fontId="22" fillId="0" borderId="0">
      <alignment vertical="center"/>
    </xf>
    <xf numFmtId="178" fontId="24" fillId="0" borderId="0"/>
    <xf numFmtId="178" fontId="23" fillId="0" borderId="0">
      <alignment vertical="center"/>
    </xf>
  </cellStyleXfs>
  <cellXfs count="59">
    <xf numFmtId="178" fontId="0" fillId="0" borderId="0" xfId="0">
      <alignment vertical="center"/>
    </xf>
    <xf numFmtId="178" fontId="1" fillId="0" borderId="0" xfId="0" applyFont="1" applyAlignment="1">
      <alignment horizontal="center" vertical="center"/>
    </xf>
    <xf numFmtId="178" fontId="2" fillId="0" borderId="0" xfId="0" applyFont="1" applyAlignment="1">
      <alignment horizontal="center" vertical="center"/>
    </xf>
    <xf numFmtId="178" fontId="3" fillId="0" borderId="0" xfId="0" applyFont="1" applyAlignment="1">
      <alignment horizontal="center" vertical="center"/>
    </xf>
    <xf numFmtId="176" fontId="2" fillId="0" borderId="0" xfId="0" applyNumberFormat="1" applyFont="1" applyAlignment="1">
      <alignment horizontal="center" vertical="center"/>
    </xf>
    <xf numFmtId="178" fontId="7" fillId="0" borderId="1" xfId="0" applyFont="1" applyBorder="1" applyAlignment="1">
      <alignment horizontal="center" vertical="center"/>
    </xf>
    <xf numFmtId="178" fontId="7" fillId="0" borderId="1" xfId="3" applyFont="1" applyBorder="1" applyAlignment="1">
      <alignment horizontal="center" vertical="center" wrapText="1"/>
    </xf>
    <xf numFmtId="177" fontId="7" fillId="0" borderId="1" xfId="3" applyNumberFormat="1" applyFont="1" applyBorder="1" applyAlignment="1">
      <alignment horizontal="center" vertical="center" wrapText="1"/>
    </xf>
    <xf numFmtId="49" fontId="7" fillId="0" borderId="1" xfId="3" applyNumberFormat="1" applyFont="1" applyBorder="1" applyAlignment="1">
      <alignment horizontal="center" vertical="center" wrapText="1"/>
    </xf>
    <xf numFmtId="176" fontId="7" fillId="0" borderId="1" xfId="3" applyNumberFormat="1" applyFont="1" applyBorder="1" applyAlignment="1">
      <alignment horizontal="center" vertical="center" wrapText="1"/>
    </xf>
    <xf numFmtId="0" fontId="2" fillId="0" borderId="0" xfId="0" applyNumberFormat="1" applyFont="1" applyAlignment="1">
      <alignment horizontal="center" vertical="center"/>
    </xf>
    <xf numFmtId="0" fontId="1" fillId="0" borderId="0" xfId="0" applyNumberFormat="1" applyFont="1" applyAlignment="1">
      <alignment horizontal="center" vertical="center"/>
    </xf>
    <xf numFmtId="178" fontId="12" fillId="0" borderId="1" xfId="3" applyFont="1" applyBorder="1" applyAlignment="1">
      <alignment horizontal="center" vertical="center" wrapText="1"/>
    </xf>
    <xf numFmtId="178" fontId="8" fillId="0" borderId="1" xfId="2" applyFont="1" applyBorder="1" applyAlignment="1">
      <alignment horizontal="center" vertical="center" wrapText="1"/>
    </xf>
    <xf numFmtId="178" fontId="18" fillId="0" borderId="1" xfId="0" applyFont="1" applyBorder="1" applyAlignment="1">
      <alignment horizontal="center" vertical="center"/>
    </xf>
    <xf numFmtId="49" fontId="8" fillId="0" borderId="1" xfId="3" applyNumberFormat="1" applyFont="1" applyBorder="1" applyAlignment="1">
      <alignment horizontal="center" vertical="center" wrapText="1"/>
    </xf>
    <xf numFmtId="178" fontId="2" fillId="0" borderId="1" xfId="0" applyFont="1" applyBorder="1" applyAlignment="1">
      <alignment horizontal="right" vertical="center"/>
    </xf>
    <xf numFmtId="178" fontId="5" fillId="0" borderId="1" xfId="0" applyFont="1" applyBorder="1" applyAlignment="1">
      <alignment horizontal="center" vertical="center"/>
    </xf>
    <xf numFmtId="178" fontId="2" fillId="0" borderId="1" xfId="0" applyFont="1" applyBorder="1" applyAlignment="1">
      <alignment horizontal="center" vertical="center"/>
    </xf>
    <xf numFmtId="49" fontId="2" fillId="0" borderId="0" xfId="0" applyNumberFormat="1" applyFont="1" applyAlignment="1">
      <alignment horizontal="center" vertical="center"/>
    </xf>
    <xf numFmtId="178" fontId="2" fillId="0" borderId="1" xfId="0" applyFont="1" applyBorder="1" applyAlignment="1">
      <alignment horizontal="center" vertical="center"/>
    </xf>
    <xf numFmtId="0" fontId="27" fillId="0" borderId="1" xfId="0" applyNumberFormat="1" applyFont="1" applyBorder="1" applyAlignment="1">
      <alignment horizontal="center" vertical="top"/>
    </xf>
    <xf numFmtId="2" fontId="27" fillId="0" borderId="1" xfId="0" applyNumberFormat="1" applyFont="1" applyBorder="1" applyAlignment="1">
      <alignment horizontal="center" vertical="top"/>
    </xf>
    <xf numFmtId="1" fontId="27" fillId="0" borderId="1" xfId="0" applyNumberFormat="1" applyFont="1" applyBorder="1" applyAlignment="1">
      <alignment horizontal="center" vertical="top"/>
    </xf>
    <xf numFmtId="0" fontId="27" fillId="0" borderId="1" xfId="0" applyNumberFormat="1" applyFont="1" applyBorder="1" applyAlignment="1">
      <alignment vertical="top"/>
    </xf>
    <xf numFmtId="176" fontId="2" fillId="0" borderId="1" xfId="0" applyNumberFormat="1" applyFont="1" applyBorder="1" applyAlignment="1">
      <alignment horizontal="center" vertical="center"/>
    </xf>
    <xf numFmtId="180" fontId="2" fillId="0" borderId="1" xfId="0" applyNumberFormat="1" applyFont="1" applyBorder="1" applyAlignment="1">
      <alignment horizontal="center" vertical="center"/>
    </xf>
    <xf numFmtId="180" fontId="27" fillId="0" borderId="1" xfId="0" applyNumberFormat="1" applyFont="1" applyBorder="1" applyAlignment="1">
      <alignment horizontal="center" vertical="top"/>
    </xf>
    <xf numFmtId="0" fontId="27" fillId="0" borderId="1" xfId="0" applyNumberFormat="1" applyFont="1" applyBorder="1" applyAlignment="1">
      <alignment horizontal="center" vertical="top" wrapText="1"/>
    </xf>
    <xf numFmtId="0" fontId="29" fillId="0" borderId="1" xfId="0" applyNumberFormat="1" applyFont="1" applyBorder="1" applyAlignment="1">
      <alignment vertical="top"/>
    </xf>
    <xf numFmtId="0" fontId="29" fillId="0" borderId="0" xfId="0" applyNumberFormat="1" applyFont="1" applyAlignment="1">
      <alignment vertical="top"/>
    </xf>
    <xf numFmtId="176" fontId="1" fillId="0" borderId="1" xfId="0" applyNumberFormat="1" applyFont="1" applyBorder="1" applyAlignment="1">
      <alignment horizontal="center" vertical="center"/>
    </xf>
    <xf numFmtId="180" fontId="29" fillId="0" borderId="1" xfId="0" applyNumberFormat="1" applyFont="1" applyBorder="1" applyAlignment="1">
      <alignment vertical="top"/>
    </xf>
    <xf numFmtId="178" fontId="1" fillId="0" borderId="1" xfId="0" applyFont="1" applyBorder="1" applyAlignment="1">
      <alignment horizontal="center" vertical="center"/>
    </xf>
    <xf numFmtId="49" fontId="25" fillId="0" borderId="1" xfId="0" applyNumberFormat="1" applyFont="1" applyBorder="1" applyAlignment="1">
      <alignment horizontal="center" vertical="center" wrapText="1"/>
    </xf>
    <xf numFmtId="49" fontId="27" fillId="0" borderId="1" xfId="0" applyNumberFormat="1" applyFont="1" applyBorder="1" applyAlignment="1">
      <alignment horizontal="center" vertical="top"/>
    </xf>
    <xf numFmtId="1" fontId="0" fillId="0" borderId="1" xfId="0" applyNumberFormat="1" applyBorder="1" applyAlignment="1"/>
    <xf numFmtId="0" fontId="0" fillId="0" borderId="1" xfId="0" applyNumberFormat="1" applyBorder="1" applyAlignment="1"/>
    <xf numFmtId="49" fontId="29" fillId="0" borderId="1" xfId="0" applyNumberFormat="1" applyFont="1" applyBorder="1" applyAlignment="1">
      <alignment vertical="top"/>
    </xf>
    <xf numFmtId="178" fontId="10" fillId="0" borderId="0" xfId="0" applyFont="1" applyAlignment="1">
      <alignment horizontal="center" vertical="center"/>
    </xf>
    <xf numFmtId="0" fontId="22" fillId="0" borderId="1" xfId="0" applyNumberFormat="1" applyFont="1" applyBorder="1" applyAlignment="1"/>
    <xf numFmtId="1" fontId="22" fillId="0" borderId="1" xfId="0" applyNumberFormat="1" applyFont="1" applyBorder="1" applyAlignment="1"/>
    <xf numFmtId="0" fontId="10" fillId="0" borderId="0" xfId="0" applyNumberFormat="1" applyFont="1" applyAlignment="1">
      <alignment horizontal="center" vertical="center"/>
    </xf>
    <xf numFmtId="0" fontId="22" fillId="2" borderId="1" xfId="0" applyNumberFormat="1" applyFont="1" applyFill="1" applyBorder="1" applyAlignment="1"/>
    <xf numFmtId="1" fontId="22" fillId="2" borderId="1" xfId="0" applyNumberFormat="1" applyFont="1" applyFill="1" applyBorder="1" applyAlignment="1"/>
    <xf numFmtId="49" fontId="10" fillId="0" borderId="1" xfId="0" applyNumberFormat="1" applyFont="1" applyBorder="1" applyAlignment="1">
      <alignment horizontal="center" vertical="center"/>
    </xf>
    <xf numFmtId="178" fontId="30" fillId="0" borderId="1" xfId="0" applyFont="1" applyBorder="1" applyAlignment="1">
      <alignment horizontal="center" vertical="center"/>
    </xf>
    <xf numFmtId="176" fontId="10" fillId="0" borderId="1" xfId="0" applyNumberFormat="1" applyFont="1" applyBorder="1" applyAlignment="1">
      <alignment horizontal="center" vertical="center"/>
    </xf>
    <xf numFmtId="178" fontId="10" fillId="0" borderId="1" xfId="0" applyFont="1" applyBorder="1" applyAlignment="1">
      <alignment horizontal="center" vertical="center"/>
    </xf>
    <xf numFmtId="178" fontId="26" fillId="0" borderId="1" xfId="0" applyFont="1" applyBorder="1" applyAlignment="1">
      <alignment horizontal="center" vertical="center" wrapText="1"/>
    </xf>
    <xf numFmtId="178" fontId="26" fillId="0" borderId="1" xfId="0" applyFont="1" applyBorder="1" applyAlignment="1">
      <alignment horizontal="center" vertical="center"/>
    </xf>
    <xf numFmtId="178" fontId="17" fillId="0" borderId="1" xfId="0" applyFont="1" applyBorder="1" applyAlignment="1">
      <alignment horizontal="center" vertical="center"/>
    </xf>
    <xf numFmtId="178" fontId="3" fillId="0" borderId="1" xfId="0" applyFont="1" applyBorder="1" applyAlignment="1">
      <alignment horizontal="center" vertical="center"/>
    </xf>
    <xf numFmtId="14" fontId="4" fillId="0" borderId="1" xfId="0" applyNumberFormat="1" applyFont="1" applyBorder="1" applyAlignment="1">
      <alignment horizontal="center" vertical="center"/>
    </xf>
    <xf numFmtId="178" fontId="21" fillId="0" borderId="1" xfId="0" applyFont="1" applyBorder="1" applyAlignment="1">
      <alignment horizontal="center" vertical="center" wrapText="1"/>
    </xf>
    <xf numFmtId="178" fontId="6" fillId="0" borderId="1" xfId="0" applyFont="1" applyBorder="1" applyAlignment="1">
      <alignment horizontal="center" vertical="center"/>
    </xf>
    <xf numFmtId="178" fontId="2" fillId="0" borderId="1" xfId="0" applyFont="1" applyBorder="1" applyAlignment="1">
      <alignment horizontal="center" vertical="center"/>
    </xf>
    <xf numFmtId="178" fontId="1" fillId="0" borderId="1" xfId="0" applyFont="1" applyBorder="1" applyAlignment="1">
      <alignment horizontal="center" vertical="center" wrapText="1"/>
    </xf>
    <xf numFmtId="178" fontId="1" fillId="0" borderId="1" xfId="0" applyFont="1" applyBorder="1" applyAlignment="1">
      <alignment horizontal="center" vertical="center"/>
    </xf>
  </cellXfs>
  <cellStyles count="14">
    <cellStyle name="Normal 2" xfId="1"/>
    <cellStyle name="Normal_UPC Check Digit Calculator" xfId="6"/>
    <cellStyle name="常规" xfId="0" builtinId="0"/>
    <cellStyle name="常规 2" xfId="3"/>
    <cellStyle name="常规 2 2" xfId="2"/>
    <cellStyle name="常规 2 2 2" xfId="13"/>
    <cellStyle name="常规 2 3" xfId="8"/>
    <cellStyle name="常规 2 4 15" xfId="11"/>
    <cellStyle name="常规 24 14" xfId="9"/>
    <cellStyle name="常规 3" xfId="4"/>
    <cellStyle name="常规 4" xfId="5"/>
    <cellStyle name="常规 5" xfId="7"/>
    <cellStyle name="常规 90" xfId="10"/>
    <cellStyle name="常规 93" xfId="12"/>
  </cellStyles>
  <dxfs count="2">
    <dxf>
      <fill>
        <patternFill>
          <bgColor rgb="FFFF0000"/>
        </patternFill>
      </fill>
    </dxf>
    <dxf>
      <fill>
        <patternFill>
          <bgColor rgb="FFFFC0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Kent\&#35746;&#21333;\3653%20%20%20%20Hawk%20Ray\3653-009\&#21457;&#36135;&#26126;&#32454;\Rar$DIa0.591\K20948U-HT-I%20(JB7107JR).xls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LUT"/>
      <sheetName val="SHEET 1"/>
      <sheetName val="Sample form (范例)"/>
    </sheetNames>
    <sheetDataSet>
      <sheetData sheetId="0"/>
      <sheetData sheetId="1" refreshError="1"/>
      <sheetData sheetId="2" refreshError="1"/>
    </sheetDataSet>
  </externalBook>
</externalLink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O83"/>
  <sheetViews>
    <sheetView tabSelected="1" topLeftCell="A15" workbookViewId="0">
      <selection activeCell="A15" sqref="A15:A82"/>
    </sheetView>
  </sheetViews>
  <sheetFormatPr defaultColWidth="9" defaultRowHeight="26.25"/>
  <cols>
    <col min="1" max="1" width="12.875" style="2" customWidth="1"/>
    <col min="2" max="2" width="10.75" style="2" customWidth="1"/>
    <col min="3" max="3" width="10" style="2" customWidth="1"/>
    <col min="4" max="4" width="14.375" style="2" customWidth="1"/>
    <col min="5" max="5" width="13.5" style="2" customWidth="1"/>
    <col min="6" max="6" width="18.25" style="19" customWidth="1"/>
    <col min="7" max="7" width="8" style="2" customWidth="1"/>
    <col min="8" max="8" width="10.75" style="2" customWidth="1"/>
    <col min="9" max="9" width="8.25" style="2" customWidth="1"/>
    <col min="10" max="10" width="10.875" style="3" customWidth="1"/>
    <col min="11" max="11" width="10.125" style="4" customWidth="1"/>
    <col min="12" max="12" width="7.5" style="4" customWidth="1"/>
    <col min="13" max="13" width="6.25" style="2" customWidth="1"/>
    <col min="14" max="14" width="18" style="2"/>
    <col min="15" max="15" width="21.25" style="10" bestFit="1" customWidth="1"/>
    <col min="16" max="16384" width="9" style="2"/>
  </cols>
  <sheetData>
    <row r="1" spans="1:15">
      <c r="A1" s="51" t="s">
        <v>18</v>
      </c>
      <c r="B1" s="52"/>
      <c r="C1" s="52"/>
      <c r="D1" s="52"/>
      <c r="E1" s="52"/>
      <c r="F1" s="52"/>
      <c r="G1" s="52"/>
      <c r="H1" s="52"/>
      <c r="I1" s="52"/>
      <c r="J1" s="52"/>
      <c r="K1" s="52"/>
      <c r="L1" s="52"/>
      <c r="M1" s="52"/>
    </row>
    <row r="2" spans="1:15">
      <c r="A2" s="51" t="s">
        <v>17</v>
      </c>
      <c r="B2" s="52"/>
      <c r="C2" s="52"/>
      <c r="D2" s="52"/>
      <c r="E2" s="52"/>
      <c r="F2" s="52"/>
      <c r="G2" s="52"/>
      <c r="H2" s="52"/>
      <c r="I2" s="52"/>
      <c r="J2" s="52"/>
      <c r="K2" s="52"/>
      <c r="L2" s="52"/>
      <c r="M2" s="52"/>
    </row>
    <row r="3" spans="1:15" ht="23.25" customHeight="1">
      <c r="A3" s="18"/>
      <c r="B3" s="18"/>
      <c r="C3" s="18"/>
      <c r="D3" s="18"/>
      <c r="E3" s="16" t="s">
        <v>0</v>
      </c>
      <c r="F3" s="53">
        <v>45454</v>
      </c>
      <c r="G3" s="53"/>
      <c r="H3" s="54" t="s">
        <v>38</v>
      </c>
      <c r="I3" s="54"/>
      <c r="J3" s="54"/>
      <c r="K3" s="54"/>
      <c r="L3" s="54"/>
      <c r="M3" s="54"/>
    </row>
    <row r="4" spans="1:15" ht="19.5" customHeight="1">
      <c r="A4" s="17"/>
      <c r="B4" s="18"/>
      <c r="C4" s="56" t="s">
        <v>1</v>
      </c>
      <c r="D4" s="56"/>
      <c r="E4" s="56"/>
      <c r="F4" s="55" t="s">
        <v>39</v>
      </c>
      <c r="G4" s="55"/>
      <c r="H4" s="54"/>
      <c r="I4" s="54"/>
      <c r="J4" s="54"/>
      <c r="K4" s="54"/>
      <c r="L4" s="54"/>
      <c r="M4" s="54"/>
    </row>
    <row r="5" spans="1:15" s="1" customFormat="1" ht="38.25">
      <c r="A5" s="5" t="s">
        <v>23</v>
      </c>
      <c r="B5" s="6" t="s">
        <v>19</v>
      </c>
      <c r="C5" s="6" t="s">
        <v>20</v>
      </c>
      <c r="D5" s="6"/>
      <c r="E5" s="7" t="s">
        <v>21</v>
      </c>
      <c r="F5" s="8" t="s">
        <v>2</v>
      </c>
      <c r="G5" s="6" t="s">
        <v>3</v>
      </c>
      <c r="H5" s="6" t="s">
        <v>4</v>
      </c>
      <c r="I5" s="6" t="s">
        <v>5</v>
      </c>
      <c r="J5" s="8" t="s">
        <v>6</v>
      </c>
      <c r="K5" s="9" t="s">
        <v>7</v>
      </c>
      <c r="L5" s="9" t="s">
        <v>8</v>
      </c>
      <c r="M5" s="6" t="s">
        <v>9</v>
      </c>
      <c r="O5" s="11"/>
    </row>
    <row r="6" spans="1:15" s="1" customFormat="1" ht="26.25" customHeight="1">
      <c r="A6" s="13" t="s">
        <v>24</v>
      </c>
      <c r="B6" s="12" t="s">
        <v>22</v>
      </c>
      <c r="C6" s="14" t="s">
        <v>25</v>
      </c>
      <c r="D6" s="14"/>
      <c r="E6" s="14" t="s">
        <v>27</v>
      </c>
      <c r="F6" s="34" t="s">
        <v>26</v>
      </c>
      <c r="G6" s="6" t="s">
        <v>10</v>
      </c>
      <c r="H6" s="6" t="s">
        <v>11</v>
      </c>
      <c r="I6" s="6" t="s">
        <v>12</v>
      </c>
      <c r="J6" s="15" t="s">
        <v>13</v>
      </c>
      <c r="K6" s="9" t="s">
        <v>14</v>
      </c>
      <c r="L6" s="9" t="s">
        <v>15</v>
      </c>
      <c r="M6" s="6" t="s">
        <v>16</v>
      </c>
      <c r="O6" s="11"/>
    </row>
    <row r="7" spans="1:15" ht="15" hidden="1">
      <c r="A7" s="49" t="s">
        <v>36</v>
      </c>
      <c r="B7" s="50" t="s">
        <v>37</v>
      </c>
      <c r="C7" s="21" t="s">
        <v>28</v>
      </c>
      <c r="D7" s="28" t="s">
        <v>29</v>
      </c>
      <c r="E7" s="22" t="s">
        <v>30</v>
      </c>
      <c r="F7" s="35">
        <v>191315853976</v>
      </c>
      <c r="G7" s="24">
        <v>297</v>
      </c>
      <c r="H7" s="26">
        <f>G7*0.03</f>
        <v>8.91</v>
      </c>
      <c r="I7" s="27">
        <f>SUM(G7:H7)</f>
        <v>305.91000000000003</v>
      </c>
      <c r="J7" s="23"/>
      <c r="K7" s="20"/>
      <c r="L7" s="25"/>
      <c r="M7" s="20"/>
    </row>
    <row r="8" spans="1:15" ht="15" hidden="1">
      <c r="A8" s="49"/>
      <c r="B8" s="50"/>
      <c r="C8" s="21" t="s">
        <v>28</v>
      </c>
      <c r="D8" s="28" t="s">
        <v>29</v>
      </c>
      <c r="E8" s="22" t="s">
        <v>31</v>
      </c>
      <c r="F8" s="35">
        <v>191315853983</v>
      </c>
      <c r="G8" s="24">
        <v>389</v>
      </c>
      <c r="H8" s="26">
        <f t="shared" ref="H8:H12" si="0">G8*0.03</f>
        <v>11.67</v>
      </c>
      <c r="I8" s="27">
        <f t="shared" ref="I8:I12" si="1">SUM(G8:H8)</f>
        <v>400.67</v>
      </c>
      <c r="J8" s="23"/>
      <c r="K8" s="20"/>
      <c r="L8" s="25"/>
      <c r="M8" s="20"/>
    </row>
    <row r="9" spans="1:15" ht="15" hidden="1">
      <c r="A9" s="49"/>
      <c r="B9" s="50"/>
      <c r="C9" s="21" t="s">
        <v>28</v>
      </c>
      <c r="D9" s="28" t="s">
        <v>29</v>
      </c>
      <c r="E9" s="22" t="s">
        <v>32</v>
      </c>
      <c r="F9" s="35">
        <v>191315853990</v>
      </c>
      <c r="G9" s="24">
        <v>525</v>
      </c>
      <c r="H9" s="26">
        <f t="shared" si="0"/>
        <v>15.75</v>
      </c>
      <c r="I9" s="27">
        <f t="shared" si="1"/>
        <v>540.75</v>
      </c>
      <c r="J9" s="23"/>
      <c r="K9" s="20"/>
      <c r="L9" s="25"/>
      <c r="M9" s="20"/>
    </row>
    <row r="10" spans="1:15" ht="15" hidden="1">
      <c r="A10" s="49"/>
      <c r="B10" s="50"/>
      <c r="C10" s="21" t="s">
        <v>28</v>
      </c>
      <c r="D10" s="28" t="s">
        <v>29</v>
      </c>
      <c r="E10" s="22" t="s">
        <v>33</v>
      </c>
      <c r="F10" s="35">
        <v>191315854003</v>
      </c>
      <c r="G10" s="24">
        <v>562</v>
      </c>
      <c r="H10" s="26">
        <f t="shared" si="0"/>
        <v>16.86</v>
      </c>
      <c r="I10" s="27">
        <f t="shared" si="1"/>
        <v>578.86</v>
      </c>
      <c r="J10" s="23"/>
      <c r="K10" s="20"/>
      <c r="L10" s="25"/>
      <c r="M10" s="20"/>
    </row>
    <row r="11" spans="1:15" ht="15" hidden="1">
      <c r="A11" s="49"/>
      <c r="B11" s="50"/>
      <c r="C11" s="21" t="s">
        <v>28</v>
      </c>
      <c r="D11" s="28" t="s">
        <v>29</v>
      </c>
      <c r="E11" s="22" t="s">
        <v>34</v>
      </c>
      <c r="F11" s="35">
        <v>191315854010</v>
      </c>
      <c r="G11" s="24">
        <v>439</v>
      </c>
      <c r="H11" s="26">
        <f t="shared" si="0"/>
        <v>13.17</v>
      </c>
      <c r="I11" s="27">
        <f t="shared" si="1"/>
        <v>452.17</v>
      </c>
      <c r="J11" s="23"/>
      <c r="K11" s="20"/>
      <c r="L11" s="25"/>
      <c r="M11" s="20"/>
    </row>
    <row r="12" spans="1:15" ht="15" hidden="1">
      <c r="A12" s="49"/>
      <c r="B12" s="50"/>
      <c r="C12" s="21" t="s">
        <v>28</v>
      </c>
      <c r="D12" s="28" t="s">
        <v>29</v>
      </c>
      <c r="E12" s="22" t="s">
        <v>35</v>
      </c>
      <c r="F12" s="35">
        <v>191315854027</v>
      </c>
      <c r="G12" s="24">
        <v>272</v>
      </c>
      <c r="H12" s="26">
        <f t="shared" si="0"/>
        <v>8.16</v>
      </c>
      <c r="I12" s="27">
        <f t="shared" si="1"/>
        <v>280.16000000000003</v>
      </c>
      <c r="J12" s="23"/>
      <c r="K12" s="20"/>
      <c r="L12" s="25"/>
      <c r="M12" s="20"/>
    </row>
    <row r="13" spans="1:15" hidden="1">
      <c r="G13" s="19">
        <f>SUM(G7:G12)</f>
        <v>2484</v>
      </c>
    </row>
    <row r="14" spans="1:15" hidden="1">
      <c r="G14" s="19"/>
    </row>
    <row r="15" spans="1:15" s="30" customFormat="1" ht="12" customHeight="1">
      <c r="A15" s="57" t="s">
        <v>63</v>
      </c>
      <c r="B15" s="58" t="s">
        <v>62</v>
      </c>
      <c r="C15" s="37" t="s">
        <v>40</v>
      </c>
      <c r="D15" s="37" t="s">
        <v>41</v>
      </c>
      <c r="E15" s="37" t="s">
        <v>42</v>
      </c>
      <c r="F15" s="36">
        <v>3610280986313</v>
      </c>
      <c r="G15" s="38">
        <v>40</v>
      </c>
      <c r="H15" s="32">
        <f>G15*0.03</f>
        <v>1.2</v>
      </c>
      <c r="I15" s="32">
        <f>SUM(G15:H15)</f>
        <v>41.2</v>
      </c>
      <c r="J15" s="29"/>
      <c r="K15" s="29"/>
      <c r="L15" s="29"/>
      <c r="M15" s="29"/>
    </row>
    <row r="16" spans="1:15" s="30" customFormat="1" ht="12" customHeight="1">
      <c r="A16" s="57"/>
      <c r="B16" s="58"/>
      <c r="C16" s="37" t="s">
        <v>40</v>
      </c>
      <c r="D16" s="37" t="s">
        <v>41</v>
      </c>
      <c r="E16" s="37" t="s">
        <v>43</v>
      </c>
      <c r="F16" s="36">
        <v>3610280986320</v>
      </c>
      <c r="G16" s="38">
        <v>42</v>
      </c>
      <c r="H16" s="32">
        <f t="shared" ref="H16:H38" si="2">G16*0.03</f>
        <v>1.26</v>
      </c>
      <c r="I16" s="32">
        <f t="shared" ref="I16:I38" si="3">SUM(G16:H16)</f>
        <v>43.26</v>
      </c>
      <c r="J16" s="29"/>
      <c r="K16" s="29"/>
      <c r="L16" s="29"/>
      <c r="M16" s="29"/>
    </row>
    <row r="17" spans="1:15" s="30" customFormat="1" ht="12" customHeight="1">
      <c r="A17" s="57"/>
      <c r="B17" s="58"/>
      <c r="C17" s="37" t="s">
        <v>40</v>
      </c>
      <c r="D17" s="37" t="s">
        <v>41</v>
      </c>
      <c r="E17" s="37" t="s">
        <v>44</v>
      </c>
      <c r="F17" s="36">
        <v>3610280986337</v>
      </c>
      <c r="G17" s="38">
        <v>32</v>
      </c>
      <c r="H17" s="32">
        <f t="shared" si="2"/>
        <v>0.96</v>
      </c>
      <c r="I17" s="32">
        <f t="shared" si="3"/>
        <v>32.96</v>
      </c>
      <c r="J17" s="29"/>
      <c r="K17" s="29"/>
      <c r="L17" s="29"/>
      <c r="M17" s="29"/>
    </row>
    <row r="18" spans="1:15" s="1" customFormat="1" ht="12" customHeight="1">
      <c r="A18" s="57"/>
      <c r="B18" s="58"/>
      <c r="C18" s="37" t="s">
        <v>40</v>
      </c>
      <c r="D18" s="37" t="s">
        <v>45</v>
      </c>
      <c r="E18" s="37" t="s">
        <v>42</v>
      </c>
      <c r="F18" s="36">
        <v>3610280971548</v>
      </c>
      <c r="G18" s="38">
        <v>84</v>
      </c>
      <c r="H18" s="32">
        <f t="shared" si="2"/>
        <v>2.52</v>
      </c>
      <c r="I18" s="32">
        <f t="shared" si="3"/>
        <v>86.52</v>
      </c>
      <c r="J18" s="33"/>
      <c r="K18" s="31"/>
      <c r="L18" s="31"/>
      <c r="M18" s="33"/>
      <c r="O18" s="11"/>
    </row>
    <row r="19" spans="1:15" s="1" customFormat="1" ht="12" customHeight="1">
      <c r="A19" s="57"/>
      <c r="B19" s="58"/>
      <c r="C19" s="37" t="s">
        <v>40</v>
      </c>
      <c r="D19" s="37" t="s">
        <v>45</v>
      </c>
      <c r="E19" s="37" t="s">
        <v>43</v>
      </c>
      <c r="F19" s="36">
        <v>3610280971555</v>
      </c>
      <c r="G19" s="38">
        <v>92</v>
      </c>
      <c r="H19" s="32">
        <f t="shared" si="2"/>
        <v>2.76</v>
      </c>
      <c r="I19" s="32">
        <f t="shared" si="3"/>
        <v>94.76</v>
      </c>
      <c r="J19" s="33"/>
      <c r="K19" s="31"/>
      <c r="L19" s="31"/>
      <c r="M19" s="33"/>
      <c r="O19" s="11"/>
    </row>
    <row r="20" spans="1:15" s="1" customFormat="1" ht="12" customHeight="1">
      <c r="A20" s="57"/>
      <c r="B20" s="58"/>
      <c r="C20" s="37" t="s">
        <v>40</v>
      </c>
      <c r="D20" s="37" t="s">
        <v>45</v>
      </c>
      <c r="E20" s="37" t="s">
        <v>44</v>
      </c>
      <c r="F20" s="36">
        <v>3610280971531</v>
      </c>
      <c r="G20" s="38">
        <v>64</v>
      </c>
      <c r="H20" s="32">
        <f t="shared" si="2"/>
        <v>1.92</v>
      </c>
      <c r="I20" s="32">
        <f t="shared" si="3"/>
        <v>65.92</v>
      </c>
      <c r="J20" s="33"/>
      <c r="K20" s="31"/>
      <c r="L20" s="31"/>
      <c r="M20" s="33"/>
      <c r="O20" s="11"/>
    </row>
    <row r="21" spans="1:15" s="1" customFormat="1" ht="12" customHeight="1">
      <c r="A21" s="57"/>
      <c r="B21" s="58"/>
      <c r="C21" s="37" t="s">
        <v>40</v>
      </c>
      <c r="D21" s="37" t="s">
        <v>46</v>
      </c>
      <c r="E21" s="37" t="s">
        <v>42</v>
      </c>
      <c r="F21" s="36">
        <v>3610280971579</v>
      </c>
      <c r="G21" s="38">
        <v>48</v>
      </c>
      <c r="H21" s="32">
        <f t="shared" si="2"/>
        <v>1.44</v>
      </c>
      <c r="I21" s="32">
        <f t="shared" si="3"/>
        <v>49.44</v>
      </c>
      <c r="J21" s="33"/>
      <c r="K21" s="31"/>
      <c r="L21" s="31"/>
      <c r="M21" s="33"/>
      <c r="O21" s="11"/>
    </row>
    <row r="22" spans="1:15" s="1" customFormat="1" ht="12" customHeight="1">
      <c r="A22" s="57"/>
      <c r="B22" s="58"/>
      <c r="C22" s="37" t="s">
        <v>40</v>
      </c>
      <c r="D22" s="37" t="s">
        <v>46</v>
      </c>
      <c r="E22" s="37" t="s">
        <v>43</v>
      </c>
      <c r="F22" s="36">
        <v>3610280971586</v>
      </c>
      <c r="G22" s="38">
        <v>64</v>
      </c>
      <c r="H22" s="32">
        <f t="shared" si="2"/>
        <v>1.92</v>
      </c>
      <c r="I22" s="32">
        <f t="shared" si="3"/>
        <v>65.92</v>
      </c>
      <c r="J22" s="33"/>
      <c r="K22" s="31"/>
      <c r="L22" s="31"/>
      <c r="M22" s="33"/>
      <c r="O22" s="11"/>
    </row>
    <row r="23" spans="1:15" s="1" customFormat="1" ht="12" customHeight="1">
      <c r="A23" s="57"/>
      <c r="B23" s="58"/>
      <c r="C23" s="37" t="s">
        <v>40</v>
      </c>
      <c r="D23" s="37" t="s">
        <v>46</v>
      </c>
      <c r="E23" s="37" t="s">
        <v>44</v>
      </c>
      <c r="F23" s="36">
        <v>3610280971562</v>
      </c>
      <c r="G23" s="38">
        <v>52</v>
      </c>
      <c r="H23" s="32">
        <f t="shared" si="2"/>
        <v>1.56</v>
      </c>
      <c r="I23" s="32">
        <f t="shared" si="3"/>
        <v>53.56</v>
      </c>
      <c r="J23" s="33"/>
      <c r="K23" s="31"/>
      <c r="L23" s="31"/>
      <c r="M23" s="33"/>
      <c r="O23" s="11"/>
    </row>
    <row r="24" spans="1:15" s="1" customFormat="1" ht="12" customHeight="1">
      <c r="A24" s="57"/>
      <c r="B24" s="58"/>
      <c r="C24" s="37" t="s">
        <v>40</v>
      </c>
      <c r="D24" s="37" t="s">
        <v>47</v>
      </c>
      <c r="E24" s="37" t="s">
        <v>42</v>
      </c>
      <c r="F24" s="36">
        <v>3610280971524</v>
      </c>
      <c r="G24" s="38">
        <v>124</v>
      </c>
      <c r="H24" s="32">
        <f t="shared" si="2"/>
        <v>3.7199999999999998</v>
      </c>
      <c r="I24" s="32">
        <f t="shared" si="3"/>
        <v>127.72</v>
      </c>
      <c r="J24" s="33"/>
      <c r="K24" s="31"/>
      <c r="L24" s="31"/>
      <c r="M24" s="33"/>
      <c r="O24" s="11"/>
    </row>
    <row r="25" spans="1:15" s="1" customFormat="1" ht="12" customHeight="1">
      <c r="A25" s="57"/>
      <c r="B25" s="58"/>
      <c r="C25" s="37" t="s">
        <v>40</v>
      </c>
      <c r="D25" s="37" t="s">
        <v>47</v>
      </c>
      <c r="E25" s="37" t="s">
        <v>43</v>
      </c>
      <c r="F25" s="36">
        <v>3610280971517</v>
      </c>
      <c r="G25" s="38">
        <v>134</v>
      </c>
      <c r="H25" s="32">
        <f t="shared" si="2"/>
        <v>4.0199999999999996</v>
      </c>
      <c r="I25" s="32">
        <f t="shared" si="3"/>
        <v>138.02000000000001</v>
      </c>
      <c r="J25" s="33"/>
      <c r="K25" s="31"/>
      <c r="L25" s="31"/>
      <c r="M25" s="33"/>
      <c r="O25" s="11"/>
    </row>
    <row r="26" spans="1:15" s="1" customFormat="1" ht="12" customHeight="1">
      <c r="A26" s="57"/>
      <c r="B26" s="58"/>
      <c r="C26" s="37" t="s">
        <v>40</v>
      </c>
      <c r="D26" s="37" t="s">
        <v>47</v>
      </c>
      <c r="E26" s="37" t="s">
        <v>44</v>
      </c>
      <c r="F26" s="36">
        <v>3610280971500</v>
      </c>
      <c r="G26" s="38">
        <v>100</v>
      </c>
      <c r="H26" s="32">
        <f t="shared" si="2"/>
        <v>3</v>
      </c>
      <c r="I26" s="32">
        <f t="shared" si="3"/>
        <v>103</v>
      </c>
      <c r="J26" s="33"/>
      <c r="K26" s="31"/>
      <c r="L26" s="31"/>
      <c r="M26" s="33"/>
      <c r="O26" s="11"/>
    </row>
    <row r="27" spans="1:15" s="1" customFormat="1" ht="12" customHeight="1">
      <c r="A27" s="57"/>
      <c r="B27" s="58"/>
      <c r="C27" s="37" t="s">
        <v>48</v>
      </c>
      <c r="D27" s="37" t="s">
        <v>45</v>
      </c>
      <c r="E27" s="37" t="s">
        <v>42</v>
      </c>
      <c r="F27" s="36">
        <v>3610280973689</v>
      </c>
      <c r="G27" s="38">
        <v>88</v>
      </c>
      <c r="H27" s="32">
        <f t="shared" si="2"/>
        <v>2.6399999999999997</v>
      </c>
      <c r="I27" s="32">
        <f t="shared" si="3"/>
        <v>90.64</v>
      </c>
      <c r="J27" s="33"/>
      <c r="K27" s="31"/>
      <c r="L27" s="31"/>
      <c r="M27" s="33"/>
      <c r="O27" s="11"/>
    </row>
    <row r="28" spans="1:15" s="1" customFormat="1" ht="12" customHeight="1">
      <c r="A28" s="57"/>
      <c r="B28" s="58"/>
      <c r="C28" s="37" t="s">
        <v>48</v>
      </c>
      <c r="D28" s="37" t="s">
        <v>45</v>
      </c>
      <c r="E28" s="37" t="s">
        <v>43</v>
      </c>
      <c r="F28" s="36">
        <v>3610280973696</v>
      </c>
      <c r="G28" s="38">
        <v>98</v>
      </c>
      <c r="H28" s="32">
        <f t="shared" si="2"/>
        <v>2.94</v>
      </c>
      <c r="I28" s="32">
        <f t="shared" si="3"/>
        <v>100.94</v>
      </c>
      <c r="J28" s="33"/>
      <c r="K28" s="31"/>
      <c r="L28" s="31"/>
      <c r="M28" s="33"/>
      <c r="O28" s="11"/>
    </row>
    <row r="29" spans="1:15" s="1" customFormat="1" ht="12" customHeight="1">
      <c r="A29" s="57"/>
      <c r="B29" s="58"/>
      <c r="C29" s="37" t="s">
        <v>48</v>
      </c>
      <c r="D29" s="37" t="s">
        <v>45</v>
      </c>
      <c r="E29" s="37" t="s">
        <v>44</v>
      </c>
      <c r="F29" s="36">
        <v>3610280973672</v>
      </c>
      <c r="G29" s="38">
        <v>76</v>
      </c>
      <c r="H29" s="32">
        <f t="shared" si="2"/>
        <v>2.2799999999999998</v>
      </c>
      <c r="I29" s="32">
        <f t="shared" si="3"/>
        <v>78.28</v>
      </c>
      <c r="J29" s="33"/>
      <c r="K29" s="31"/>
      <c r="L29" s="31"/>
      <c r="M29" s="33"/>
      <c r="O29" s="11"/>
    </row>
    <row r="30" spans="1:15" s="1" customFormat="1" ht="12" customHeight="1">
      <c r="A30" s="57"/>
      <c r="B30" s="58"/>
      <c r="C30" s="37" t="s">
        <v>49</v>
      </c>
      <c r="D30" s="37" t="s">
        <v>50</v>
      </c>
      <c r="E30" s="37" t="s">
        <v>42</v>
      </c>
      <c r="F30" s="36">
        <v>3610280986375</v>
      </c>
      <c r="G30" s="38">
        <v>66</v>
      </c>
      <c r="H30" s="32">
        <f t="shared" si="2"/>
        <v>1.98</v>
      </c>
      <c r="I30" s="32">
        <f t="shared" si="3"/>
        <v>67.98</v>
      </c>
      <c r="J30" s="33"/>
      <c r="K30" s="31"/>
      <c r="L30" s="31"/>
      <c r="M30" s="33"/>
      <c r="O30" s="11"/>
    </row>
    <row r="31" spans="1:15" s="1" customFormat="1" ht="12" customHeight="1">
      <c r="A31" s="57"/>
      <c r="B31" s="58"/>
      <c r="C31" s="37" t="s">
        <v>49</v>
      </c>
      <c r="D31" s="37" t="s">
        <v>50</v>
      </c>
      <c r="E31" s="37" t="s">
        <v>43</v>
      </c>
      <c r="F31" s="36">
        <v>3610280986382</v>
      </c>
      <c r="G31" s="38">
        <v>70</v>
      </c>
      <c r="H31" s="32">
        <f t="shared" si="2"/>
        <v>2.1</v>
      </c>
      <c r="I31" s="32">
        <f t="shared" si="3"/>
        <v>72.099999999999994</v>
      </c>
      <c r="J31" s="33"/>
      <c r="K31" s="31"/>
      <c r="L31" s="31"/>
      <c r="M31" s="33"/>
      <c r="O31" s="11"/>
    </row>
    <row r="32" spans="1:15" s="1" customFormat="1" ht="12" customHeight="1">
      <c r="A32" s="57"/>
      <c r="B32" s="58"/>
      <c r="C32" s="37" t="s">
        <v>49</v>
      </c>
      <c r="D32" s="37" t="s">
        <v>50</v>
      </c>
      <c r="E32" s="37" t="s">
        <v>44</v>
      </c>
      <c r="F32" s="36">
        <v>3610280986399</v>
      </c>
      <c r="G32" s="38">
        <v>52</v>
      </c>
      <c r="H32" s="32">
        <f t="shared" si="2"/>
        <v>1.56</v>
      </c>
      <c r="I32" s="32">
        <f t="shared" si="3"/>
        <v>53.56</v>
      </c>
      <c r="J32" s="33"/>
      <c r="K32" s="31"/>
      <c r="L32" s="31"/>
      <c r="M32" s="33"/>
      <c r="O32" s="11"/>
    </row>
    <row r="33" spans="1:15" s="1" customFormat="1" ht="12" customHeight="1">
      <c r="A33" s="57"/>
      <c r="B33" s="58"/>
      <c r="C33" s="37" t="s">
        <v>49</v>
      </c>
      <c r="D33" s="37" t="s">
        <v>41</v>
      </c>
      <c r="E33" s="37" t="s">
        <v>42</v>
      </c>
      <c r="F33" s="36">
        <v>3610280986283</v>
      </c>
      <c r="G33" s="38">
        <v>68</v>
      </c>
      <c r="H33" s="32">
        <f t="shared" si="2"/>
        <v>2.04</v>
      </c>
      <c r="I33" s="32">
        <f t="shared" si="3"/>
        <v>70.040000000000006</v>
      </c>
      <c r="J33" s="33"/>
      <c r="K33" s="31"/>
      <c r="L33" s="31"/>
      <c r="M33" s="33"/>
      <c r="O33" s="11"/>
    </row>
    <row r="34" spans="1:15" s="1" customFormat="1" ht="12" customHeight="1">
      <c r="A34" s="57"/>
      <c r="B34" s="58"/>
      <c r="C34" s="37" t="s">
        <v>49</v>
      </c>
      <c r="D34" s="37" t="s">
        <v>41</v>
      </c>
      <c r="E34" s="37" t="s">
        <v>43</v>
      </c>
      <c r="F34" s="36">
        <v>3610280986290</v>
      </c>
      <c r="G34" s="38">
        <v>70</v>
      </c>
      <c r="H34" s="32">
        <f t="shared" si="2"/>
        <v>2.1</v>
      </c>
      <c r="I34" s="32">
        <f t="shared" si="3"/>
        <v>72.099999999999994</v>
      </c>
      <c r="J34" s="33"/>
      <c r="K34" s="31"/>
      <c r="L34" s="31"/>
      <c r="M34" s="33"/>
      <c r="O34" s="11"/>
    </row>
    <row r="35" spans="1:15" s="1" customFormat="1" ht="12" customHeight="1">
      <c r="A35" s="57"/>
      <c r="B35" s="58"/>
      <c r="C35" s="37" t="s">
        <v>49</v>
      </c>
      <c r="D35" s="37" t="s">
        <v>41</v>
      </c>
      <c r="E35" s="37" t="s">
        <v>44</v>
      </c>
      <c r="F35" s="36">
        <v>3610280986306</v>
      </c>
      <c r="G35" s="38">
        <v>58</v>
      </c>
      <c r="H35" s="32">
        <f t="shared" si="2"/>
        <v>1.74</v>
      </c>
      <c r="I35" s="32">
        <f t="shared" si="3"/>
        <v>59.74</v>
      </c>
      <c r="J35" s="33"/>
      <c r="K35" s="31"/>
      <c r="L35" s="31"/>
      <c r="M35" s="33"/>
      <c r="O35" s="11"/>
    </row>
    <row r="36" spans="1:15" s="1" customFormat="1" ht="12" customHeight="1">
      <c r="A36" s="57"/>
      <c r="B36" s="58"/>
      <c r="C36" s="37" t="s">
        <v>49</v>
      </c>
      <c r="D36" s="37" t="s">
        <v>45</v>
      </c>
      <c r="E36" s="37" t="s">
        <v>42</v>
      </c>
      <c r="F36" s="36">
        <v>3610280971456</v>
      </c>
      <c r="G36" s="38">
        <v>54</v>
      </c>
      <c r="H36" s="32">
        <f t="shared" si="2"/>
        <v>1.6199999999999999</v>
      </c>
      <c r="I36" s="32">
        <f t="shared" si="3"/>
        <v>55.62</v>
      </c>
      <c r="J36" s="33"/>
      <c r="K36" s="31"/>
      <c r="L36" s="31"/>
      <c r="M36" s="33"/>
      <c r="O36" s="11"/>
    </row>
    <row r="37" spans="1:15" s="1" customFormat="1" ht="12" customHeight="1">
      <c r="A37" s="57"/>
      <c r="B37" s="58"/>
      <c r="C37" s="37" t="s">
        <v>49</v>
      </c>
      <c r="D37" s="37" t="s">
        <v>45</v>
      </c>
      <c r="E37" s="37" t="s">
        <v>43</v>
      </c>
      <c r="F37" s="36">
        <v>3610280971463</v>
      </c>
      <c r="G37" s="38">
        <v>60</v>
      </c>
      <c r="H37" s="32">
        <f t="shared" si="2"/>
        <v>1.7999999999999998</v>
      </c>
      <c r="I37" s="32">
        <f t="shared" si="3"/>
        <v>61.8</v>
      </c>
      <c r="J37" s="33"/>
      <c r="K37" s="31"/>
      <c r="L37" s="31"/>
      <c r="M37" s="33"/>
      <c r="O37" s="11"/>
    </row>
    <row r="38" spans="1:15" s="1" customFormat="1" ht="12" customHeight="1">
      <c r="A38" s="57"/>
      <c r="B38" s="58"/>
      <c r="C38" s="37" t="s">
        <v>49</v>
      </c>
      <c r="D38" s="37" t="s">
        <v>45</v>
      </c>
      <c r="E38" s="37" t="s">
        <v>44</v>
      </c>
      <c r="F38" s="36">
        <v>3610280971449</v>
      </c>
      <c r="G38" s="38">
        <v>50</v>
      </c>
      <c r="H38" s="32">
        <f t="shared" si="2"/>
        <v>1.5</v>
      </c>
      <c r="I38" s="32">
        <f t="shared" si="3"/>
        <v>51.5</v>
      </c>
      <c r="J38" s="33"/>
      <c r="K38" s="31"/>
      <c r="L38" s="31"/>
      <c r="M38" s="33"/>
      <c r="O38" s="11"/>
    </row>
    <row r="39" spans="1:15" s="39" customFormat="1" ht="13.5" customHeight="1">
      <c r="A39" s="57"/>
      <c r="B39" s="58"/>
      <c r="C39" s="40" t="s">
        <v>49</v>
      </c>
      <c r="D39" s="40" t="s">
        <v>46</v>
      </c>
      <c r="E39" s="40" t="s">
        <v>42</v>
      </c>
      <c r="F39" s="41">
        <v>3610280971432</v>
      </c>
      <c r="G39" s="45">
        <v>10</v>
      </c>
      <c r="H39" s="32">
        <f t="shared" ref="H39:H82" si="4">G39*0.03</f>
        <v>0.3</v>
      </c>
      <c r="I39" s="32">
        <f t="shared" ref="I39:I82" si="5">SUM(G39:H39)</f>
        <v>10.3</v>
      </c>
      <c r="J39" s="46"/>
      <c r="K39" s="47"/>
      <c r="L39" s="47"/>
      <c r="M39" s="48"/>
      <c r="O39" s="42"/>
    </row>
    <row r="40" spans="1:15" s="39" customFormat="1" ht="13.5" customHeight="1">
      <c r="A40" s="57"/>
      <c r="B40" s="58"/>
      <c r="C40" s="40" t="s">
        <v>49</v>
      </c>
      <c r="D40" s="40" t="s">
        <v>46</v>
      </c>
      <c r="E40" s="40" t="s">
        <v>43</v>
      </c>
      <c r="F40" s="41">
        <v>3610280971425</v>
      </c>
      <c r="G40" s="45">
        <v>10</v>
      </c>
      <c r="H40" s="32">
        <f t="shared" si="4"/>
        <v>0.3</v>
      </c>
      <c r="I40" s="32">
        <f t="shared" si="5"/>
        <v>10.3</v>
      </c>
      <c r="J40" s="46"/>
      <c r="K40" s="47"/>
      <c r="L40" s="47"/>
      <c r="M40" s="48"/>
      <c r="O40" s="42"/>
    </row>
    <row r="41" spans="1:15" s="39" customFormat="1" ht="13.5" customHeight="1">
      <c r="A41" s="57"/>
      <c r="B41" s="58"/>
      <c r="C41" s="40" t="s">
        <v>49</v>
      </c>
      <c r="D41" s="40" t="s">
        <v>46</v>
      </c>
      <c r="E41" s="40" t="s">
        <v>44</v>
      </c>
      <c r="F41" s="41">
        <v>3610280971418</v>
      </c>
      <c r="G41" s="45">
        <v>10</v>
      </c>
      <c r="H41" s="32">
        <f t="shared" si="4"/>
        <v>0.3</v>
      </c>
      <c r="I41" s="32">
        <f t="shared" si="5"/>
        <v>10.3</v>
      </c>
      <c r="J41" s="46"/>
      <c r="K41" s="47"/>
      <c r="L41" s="47"/>
      <c r="M41" s="48"/>
      <c r="O41" s="42"/>
    </row>
    <row r="42" spans="1:15" s="39" customFormat="1" ht="13.5" customHeight="1">
      <c r="A42" s="57"/>
      <c r="B42" s="58"/>
      <c r="C42" s="40" t="s">
        <v>49</v>
      </c>
      <c r="D42" s="40" t="s">
        <v>47</v>
      </c>
      <c r="E42" s="40" t="s">
        <v>42</v>
      </c>
      <c r="F42" s="41">
        <v>3610280971487</v>
      </c>
      <c r="G42" s="45">
        <v>68</v>
      </c>
      <c r="H42" s="32">
        <f t="shared" si="4"/>
        <v>2.04</v>
      </c>
      <c r="I42" s="32">
        <f t="shared" si="5"/>
        <v>70.040000000000006</v>
      </c>
      <c r="J42" s="46"/>
      <c r="K42" s="47"/>
      <c r="L42" s="47"/>
      <c r="M42" s="48"/>
      <c r="O42" s="42"/>
    </row>
    <row r="43" spans="1:15" s="39" customFormat="1" ht="13.5" customHeight="1">
      <c r="A43" s="57"/>
      <c r="B43" s="58"/>
      <c r="C43" s="40" t="s">
        <v>49</v>
      </c>
      <c r="D43" s="40" t="s">
        <v>47</v>
      </c>
      <c r="E43" s="40" t="s">
        <v>43</v>
      </c>
      <c r="F43" s="41">
        <v>3610280971494</v>
      </c>
      <c r="G43" s="45">
        <v>80</v>
      </c>
      <c r="H43" s="32">
        <f t="shared" si="4"/>
        <v>2.4</v>
      </c>
      <c r="I43" s="32">
        <f t="shared" si="5"/>
        <v>82.4</v>
      </c>
      <c r="J43" s="46"/>
      <c r="K43" s="47"/>
      <c r="L43" s="47"/>
      <c r="M43" s="48"/>
      <c r="O43" s="42"/>
    </row>
    <row r="44" spans="1:15" s="39" customFormat="1" ht="13.5" customHeight="1">
      <c r="A44" s="57"/>
      <c r="B44" s="58"/>
      <c r="C44" s="40" t="s">
        <v>49</v>
      </c>
      <c r="D44" s="40" t="s">
        <v>47</v>
      </c>
      <c r="E44" s="40" t="s">
        <v>44</v>
      </c>
      <c r="F44" s="41">
        <v>3610280971470</v>
      </c>
      <c r="G44" s="45">
        <v>58</v>
      </c>
      <c r="H44" s="32">
        <f t="shared" si="4"/>
        <v>1.74</v>
      </c>
      <c r="I44" s="32">
        <f t="shared" si="5"/>
        <v>59.74</v>
      </c>
      <c r="J44" s="46"/>
      <c r="K44" s="47"/>
      <c r="L44" s="47"/>
      <c r="M44" s="48"/>
      <c r="O44" s="42"/>
    </row>
    <row r="45" spans="1:15" s="39" customFormat="1" ht="13.5" customHeight="1">
      <c r="A45" s="57"/>
      <c r="B45" s="58"/>
      <c r="C45" s="40" t="s">
        <v>51</v>
      </c>
      <c r="D45" s="40" t="s">
        <v>41</v>
      </c>
      <c r="E45" s="40" t="s">
        <v>42</v>
      </c>
      <c r="F45" s="41">
        <v>3610280981868</v>
      </c>
      <c r="G45" s="45">
        <v>98</v>
      </c>
      <c r="H45" s="32">
        <f t="shared" si="4"/>
        <v>2.94</v>
      </c>
      <c r="I45" s="32">
        <f t="shared" si="5"/>
        <v>100.94</v>
      </c>
      <c r="J45" s="46"/>
      <c r="K45" s="47"/>
      <c r="L45" s="47"/>
      <c r="M45" s="48"/>
      <c r="O45" s="42"/>
    </row>
    <row r="46" spans="1:15" s="39" customFormat="1" ht="13.5" customHeight="1">
      <c r="A46" s="57"/>
      <c r="B46" s="58"/>
      <c r="C46" s="40" t="s">
        <v>51</v>
      </c>
      <c r="D46" s="40" t="s">
        <v>41</v>
      </c>
      <c r="E46" s="40" t="s">
        <v>43</v>
      </c>
      <c r="F46" s="41">
        <v>3610280971364</v>
      </c>
      <c r="G46" s="45">
        <v>108</v>
      </c>
      <c r="H46" s="32">
        <f t="shared" si="4"/>
        <v>3.2399999999999998</v>
      </c>
      <c r="I46" s="32">
        <f t="shared" si="5"/>
        <v>111.24</v>
      </c>
      <c r="J46" s="46"/>
      <c r="K46" s="47"/>
      <c r="L46" s="47"/>
      <c r="M46" s="48"/>
      <c r="O46" s="42"/>
    </row>
    <row r="47" spans="1:15" s="39" customFormat="1" ht="13.5" customHeight="1">
      <c r="A47" s="57"/>
      <c r="B47" s="58"/>
      <c r="C47" s="40" t="s">
        <v>51</v>
      </c>
      <c r="D47" s="40" t="s">
        <v>41</v>
      </c>
      <c r="E47" s="40" t="s">
        <v>44</v>
      </c>
      <c r="F47" s="41">
        <v>3610280981875</v>
      </c>
      <c r="G47" s="45">
        <v>86</v>
      </c>
      <c r="H47" s="32">
        <f t="shared" si="4"/>
        <v>2.58</v>
      </c>
      <c r="I47" s="32">
        <f t="shared" si="5"/>
        <v>88.58</v>
      </c>
      <c r="J47" s="46"/>
      <c r="K47" s="47"/>
      <c r="L47" s="47"/>
      <c r="M47" s="48"/>
      <c r="O47" s="42"/>
    </row>
    <row r="48" spans="1:15" s="39" customFormat="1" ht="13.5" customHeight="1">
      <c r="A48" s="57"/>
      <c r="B48" s="58"/>
      <c r="C48" s="40" t="s">
        <v>51</v>
      </c>
      <c r="D48" s="40" t="s">
        <v>45</v>
      </c>
      <c r="E48" s="40" t="s">
        <v>42</v>
      </c>
      <c r="F48" s="41">
        <v>3610280971395</v>
      </c>
      <c r="G48" s="45">
        <v>28</v>
      </c>
      <c r="H48" s="32">
        <f t="shared" si="4"/>
        <v>0.84</v>
      </c>
      <c r="I48" s="32">
        <f t="shared" si="5"/>
        <v>28.84</v>
      </c>
      <c r="J48" s="46"/>
      <c r="K48" s="47"/>
      <c r="L48" s="47"/>
      <c r="M48" s="48"/>
      <c r="O48" s="42"/>
    </row>
    <row r="49" spans="1:15" s="39" customFormat="1" ht="13.5" customHeight="1">
      <c r="A49" s="57"/>
      <c r="B49" s="58"/>
      <c r="C49" s="40" t="s">
        <v>51</v>
      </c>
      <c r="D49" s="40" t="s">
        <v>45</v>
      </c>
      <c r="E49" s="40" t="s">
        <v>43</v>
      </c>
      <c r="F49" s="41">
        <v>3610280971401</v>
      </c>
      <c r="G49" s="45">
        <v>46</v>
      </c>
      <c r="H49" s="32">
        <f t="shared" si="4"/>
        <v>1.38</v>
      </c>
      <c r="I49" s="32">
        <f t="shared" si="5"/>
        <v>47.38</v>
      </c>
      <c r="J49" s="46"/>
      <c r="K49" s="47"/>
      <c r="L49" s="47"/>
      <c r="M49" s="48"/>
      <c r="O49" s="42"/>
    </row>
    <row r="50" spans="1:15" s="39" customFormat="1" ht="13.5" customHeight="1">
      <c r="A50" s="57"/>
      <c r="B50" s="58"/>
      <c r="C50" s="40" t="s">
        <v>51</v>
      </c>
      <c r="D50" s="40" t="s">
        <v>45</v>
      </c>
      <c r="E50" s="40" t="s">
        <v>44</v>
      </c>
      <c r="F50" s="41">
        <v>3610280971388</v>
      </c>
      <c r="G50" s="45">
        <v>34</v>
      </c>
      <c r="H50" s="32">
        <f t="shared" si="4"/>
        <v>1.02</v>
      </c>
      <c r="I50" s="32">
        <f t="shared" si="5"/>
        <v>35.020000000000003</v>
      </c>
      <c r="J50" s="46"/>
      <c r="K50" s="47"/>
      <c r="L50" s="47"/>
      <c r="M50" s="48"/>
      <c r="O50" s="42"/>
    </row>
    <row r="51" spans="1:15" s="39" customFormat="1" ht="13.5" customHeight="1">
      <c r="A51" s="57"/>
      <c r="B51" s="58"/>
      <c r="C51" s="40" t="s">
        <v>52</v>
      </c>
      <c r="D51" s="40" t="s">
        <v>50</v>
      </c>
      <c r="E51" s="40" t="s">
        <v>42</v>
      </c>
      <c r="F51" s="41">
        <v>3610280986405</v>
      </c>
      <c r="G51" s="45">
        <v>74</v>
      </c>
      <c r="H51" s="32">
        <f t="shared" si="4"/>
        <v>2.2199999999999998</v>
      </c>
      <c r="I51" s="32">
        <f t="shared" si="5"/>
        <v>76.22</v>
      </c>
      <c r="J51" s="46"/>
      <c r="K51" s="47"/>
      <c r="L51" s="47"/>
      <c r="M51" s="48"/>
      <c r="O51" s="42"/>
    </row>
    <row r="52" spans="1:15" s="39" customFormat="1" ht="13.5" customHeight="1">
      <c r="A52" s="57"/>
      <c r="B52" s="58"/>
      <c r="C52" s="40" t="s">
        <v>52</v>
      </c>
      <c r="D52" s="40" t="s">
        <v>50</v>
      </c>
      <c r="E52" s="40" t="s">
        <v>43</v>
      </c>
      <c r="F52" s="41">
        <v>3610280986412</v>
      </c>
      <c r="G52" s="45">
        <v>82</v>
      </c>
      <c r="H52" s="32">
        <f t="shared" si="4"/>
        <v>2.46</v>
      </c>
      <c r="I52" s="32">
        <f t="shared" si="5"/>
        <v>84.46</v>
      </c>
      <c r="J52" s="46"/>
      <c r="K52" s="47"/>
      <c r="L52" s="47"/>
      <c r="M52" s="48"/>
      <c r="O52" s="42"/>
    </row>
    <row r="53" spans="1:15" s="39" customFormat="1" ht="13.5" customHeight="1">
      <c r="A53" s="57"/>
      <c r="B53" s="58"/>
      <c r="C53" s="40" t="s">
        <v>52</v>
      </c>
      <c r="D53" s="40" t="s">
        <v>50</v>
      </c>
      <c r="E53" s="40" t="s">
        <v>44</v>
      </c>
      <c r="F53" s="41">
        <v>3610280986429</v>
      </c>
      <c r="G53" s="45">
        <v>66</v>
      </c>
      <c r="H53" s="32">
        <f t="shared" si="4"/>
        <v>1.98</v>
      </c>
      <c r="I53" s="32">
        <f t="shared" si="5"/>
        <v>67.98</v>
      </c>
      <c r="J53" s="46"/>
      <c r="K53" s="47"/>
      <c r="L53" s="47"/>
      <c r="M53" s="48"/>
      <c r="O53" s="42"/>
    </row>
    <row r="54" spans="1:15" s="39" customFormat="1" ht="13.5" customHeight="1">
      <c r="A54" s="57"/>
      <c r="B54" s="58"/>
      <c r="C54" s="40" t="s">
        <v>52</v>
      </c>
      <c r="D54" s="40" t="s">
        <v>45</v>
      </c>
      <c r="E54" s="40" t="s">
        <v>42</v>
      </c>
      <c r="F54" s="41">
        <v>3610280971227</v>
      </c>
      <c r="G54" s="45">
        <v>242</v>
      </c>
      <c r="H54" s="32">
        <f t="shared" si="4"/>
        <v>7.26</v>
      </c>
      <c r="I54" s="32">
        <f t="shared" si="5"/>
        <v>249.26</v>
      </c>
      <c r="J54" s="46"/>
      <c r="K54" s="47"/>
      <c r="L54" s="47"/>
      <c r="M54" s="48"/>
      <c r="O54" s="42"/>
    </row>
    <row r="55" spans="1:15" s="39" customFormat="1" ht="13.5" customHeight="1">
      <c r="A55" s="57"/>
      <c r="B55" s="58"/>
      <c r="C55" s="40" t="s">
        <v>52</v>
      </c>
      <c r="D55" s="40" t="s">
        <v>45</v>
      </c>
      <c r="E55" s="40" t="s">
        <v>43</v>
      </c>
      <c r="F55" s="41">
        <v>3610280971210</v>
      </c>
      <c r="G55" s="45">
        <v>292</v>
      </c>
      <c r="H55" s="32">
        <f t="shared" si="4"/>
        <v>8.76</v>
      </c>
      <c r="I55" s="32">
        <f t="shared" si="5"/>
        <v>300.76</v>
      </c>
      <c r="J55" s="46"/>
      <c r="K55" s="47"/>
      <c r="L55" s="47"/>
      <c r="M55" s="48"/>
      <c r="O55" s="42"/>
    </row>
    <row r="56" spans="1:15" s="39" customFormat="1" ht="13.5" customHeight="1">
      <c r="A56" s="57"/>
      <c r="B56" s="58"/>
      <c r="C56" s="40" t="s">
        <v>52</v>
      </c>
      <c r="D56" s="40" t="s">
        <v>45</v>
      </c>
      <c r="E56" s="40" t="s">
        <v>44</v>
      </c>
      <c r="F56" s="41">
        <v>3610280971203</v>
      </c>
      <c r="G56" s="45">
        <v>198</v>
      </c>
      <c r="H56" s="32">
        <f t="shared" si="4"/>
        <v>5.9399999999999995</v>
      </c>
      <c r="I56" s="32">
        <f t="shared" si="5"/>
        <v>203.94</v>
      </c>
      <c r="J56" s="46"/>
      <c r="K56" s="47"/>
      <c r="L56" s="47"/>
      <c r="M56" s="48"/>
      <c r="O56" s="42"/>
    </row>
    <row r="57" spans="1:15" s="39" customFormat="1" ht="13.5" customHeight="1">
      <c r="A57" s="57"/>
      <c r="B57" s="58"/>
      <c r="C57" s="40" t="s">
        <v>53</v>
      </c>
      <c r="D57" s="40" t="s">
        <v>46</v>
      </c>
      <c r="E57" s="40" t="s">
        <v>42</v>
      </c>
      <c r="F57" s="41">
        <v>3610280971272</v>
      </c>
      <c r="G57" s="45">
        <v>70</v>
      </c>
      <c r="H57" s="32">
        <f t="shared" si="4"/>
        <v>2.1</v>
      </c>
      <c r="I57" s="32">
        <f t="shared" si="5"/>
        <v>72.099999999999994</v>
      </c>
      <c r="J57" s="46"/>
      <c r="K57" s="47"/>
      <c r="L57" s="47"/>
      <c r="M57" s="48"/>
      <c r="O57" s="42"/>
    </row>
    <row r="58" spans="1:15" s="39" customFormat="1" ht="13.5" customHeight="1">
      <c r="A58" s="57"/>
      <c r="B58" s="58"/>
      <c r="C58" s="40" t="s">
        <v>53</v>
      </c>
      <c r="D58" s="40" t="s">
        <v>46</v>
      </c>
      <c r="E58" s="40" t="s">
        <v>43</v>
      </c>
      <c r="F58" s="41">
        <v>3610280971289</v>
      </c>
      <c r="G58" s="45">
        <v>96</v>
      </c>
      <c r="H58" s="32">
        <f t="shared" si="4"/>
        <v>2.88</v>
      </c>
      <c r="I58" s="32">
        <f t="shared" si="5"/>
        <v>98.88</v>
      </c>
      <c r="J58" s="46"/>
      <c r="K58" s="47"/>
      <c r="L58" s="47"/>
      <c r="M58" s="48"/>
      <c r="O58" s="42"/>
    </row>
    <row r="59" spans="1:15" s="39" customFormat="1" ht="13.5" customHeight="1">
      <c r="A59" s="57"/>
      <c r="B59" s="58"/>
      <c r="C59" s="40" t="s">
        <v>53</v>
      </c>
      <c r="D59" s="40" t="s">
        <v>46</v>
      </c>
      <c r="E59" s="40" t="s">
        <v>44</v>
      </c>
      <c r="F59" s="41">
        <v>3610280971265</v>
      </c>
      <c r="G59" s="45">
        <v>52</v>
      </c>
      <c r="H59" s="32">
        <f t="shared" si="4"/>
        <v>1.56</v>
      </c>
      <c r="I59" s="32">
        <f t="shared" si="5"/>
        <v>53.56</v>
      </c>
      <c r="J59" s="46"/>
      <c r="K59" s="47"/>
      <c r="L59" s="47"/>
      <c r="M59" s="48"/>
      <c r="O59" s="42"/>
    </row>
    <row r="60" spans="1:15" s="39" customFormat="1" ht="13.5" customHeight="1">
      <c r="A60" s="57"/>
      <c r="B60" s="58"/>
      <c r="C60" s="40" t="s">
        <v>53</v>
      </c>
      <c r="D60" s="40" t="s">
        <v>54</v>
      </c>
      <c r="E60" s="40" t="s">
        <v>42</v>
      </c>
      <c r="F60" s="41">
        <v>3610280986344</v>
      </c>
      <c r="G60" s="45">
        <v>52</v>
      </c>
      <c r="H60" s="32">
        <f t="shared" si="4"/>
        <v>1.56</v>
      </c>
      <c r="I60" s="32">
        <f t="shared" si="5"/>
        <v>53.56</v>
      </c>
      <c r="J60" s="46"/>
      <c r="K60" s="47"/>
      <c r="L60" s="47"/>
      <c r="M60" s="48"/>
      <c r="O60" s="42"/>
    </row>
    <row r="61" spans="1:15" s="39" customFormat="1" ht="13.5" customHeight="1">
      <c r="A61" s="57"/>
      <c r="B61" s="58"/>
      <c r="C61" s="40" t="s">
        <v>53</v>
      </c>
      <c r="D61" s="40" t="s">
        <v>54</v>
      </c>
      <c r="E61" s="40" t="s">
        <v>43</v>
      </c>
      <c r="F61" s="41">
        <v>3610280986351</v>
      </c>
      <c r="G61" s="45">
        <v>52</v>
      </c>
      <c r="H61" s="32">
        <f t="shared" si="4"/>
        <v>1.56</v>
      </c>
      <c r="I61" s="32">
        <f t="shared" si="5"/>
        <v>53.56</v>
      </c>
      <c r="J61" s="46"/>
      <c r="K61" s="47"/>
      <c r="L61" s="47"/>
      <c r="M61" s="48"/>
      <c r="O61" s="42"/>
    </row>
    <row r="62" spans="1:15" s="39" customFormat="1" ht="13.5" customHeight="1">
      <c r="A62" s="57"/>
      <c r="B62" s="58"/>
      <c r="C62" s="40" t="s">
        <v>53</v>
      </c>
      <c r="D62" s="40" t="s">
        <v>54</v>
      </c>
      <c r="E62" s="40" t="s">
        <v>44</v>
      </c>
      <c r="F62" s="41">
        <v>3610280986368</v>
      </c>
      <c r="G62" s="45">
        <v>36</v>
      </c>
      <c r="H62" s="32">
        <f t="shared" si="4"/>
        <v>1.08</v>
      </c>
      <c r="I62" s="32">
        <f t="shared" si="5"/>
        <v>37.08</v>
      </c>
      <c r="J62" s="46"/>
      <c r="K62" s="47"/>
      <c r="L62" s="47"/>
      <c r="M62" s="48"/>
      <c r="O62" s="42"/>
    </row>
    <row r="63" spans="1:15" s="39" customFormat="1" ht="13.5" customHeight="1">
      <c r="A63" s="57"/>
      <c r="B63" s="58"/>
      <c r="C63" s="40" t="s">
        <v>53</v>
      </c>
      <c r="D63" s="40" t="s">
        <v>47</v>
      </c>
      <c r="E63" s="40" t="s">
        <v>42</v>
      </c>
      <c r="F63" s="41">
        <v>3610280971258</v>
      </c>
      <c r="G63" s="45">
        <v>156</v>
      </c>
      <c r="H63" s="32">
        <f t="shared" si="4"/>
        <v>4.68</v>
      </c>
      <c r="I63" s="32">
        <f t="shared" si="5"/>
        <v>160.68</v>
      </c>
      <c r="J63" s="46"/>
      <c r="K63" s="47"/>
      <c r="L63" s="47"/>
      <c r="M63" s="48"/>
      <c r="O63" s="42"/>
    </row>
    <row r="64" spans="1:15" s="39" customFormat="1" ht="13.5" customHeight="1">
      <c r="A64" s="57"/>
      <c r="B64" s="58"/>
      <c r="C64" s="40" t="s">
        <v>53</v>
      </c>
      <c r="D64" s="40" t="s">
        <v>47</v>
      </c>
      <c r="E64" s="40" t="s">
        <v>43</v>
      </c>
      <c r="F64" s="41">
        <v>3610280971241</v>
      </c>
      <c r="G64" s="45">
        <v>154</v>
      </c>
      <c r="H64" s="32">
        <f t="shared" si="4"/>
        <v>4.62</v>
      </c>
      <c r="I64" s="32">
        <f t="shared" si="5"/>
        <v>158.62</v>
      </c>
      <c r="J64" s="46"/>
      <c r="K64" s="47"/>
      <c r="L64" s="47"/>
      <c r="M64" s="48"/>
      <c r="O64" s="42"/>
    </row>
    <row r="65" spans="1:15" s="39" customFormat="1" ht="13.5" customHeight="1">
      <c r="A65" s="57"/>
      <c r="B65" s="58"/>
      <c r="C65" s="40" t="s">
        <v>53</v>
      </c>
      <c r="D65" s="40" t="s">
        <v>47</v>
      </c>
      <c r="E65" s="40" t="s">
        <v>44</v>
      </c>
      <c r="F65" s="41">
        <v>3610280971234</v>
      </c>
      <c r="G65" s="45">
        <v>94</v>
      </c>
      <c r="H65" s="32">
        <f t="shared" si="4"/>
        <v>2.82</v>
      </c>
      <c r="I65" s="32">
        <f t="shared" si="5"/>
        <v>96.82</v>
      </c>
      <c r="J65" s="46"/>
      <c r="K65" s="47"/>
      <c r="L65" s="47"/>
      <c r="M65" s="48"/>
      <c r="O65" s="42"/>
    </row>
    <row r="66" spans="1:15" s="39" customFormat="1" ht="13.5" customHeight="1">
      <c r="A66" s="57"/>
      <c r="B66" s="58"/>
      <c r="C66" s="43" t="s">
        <v>55</v>
      </c>
      <c r="D66" s="43" t="s">
        <v>56</v>
      </c>
      <c r="E66" s="43" t="s">
        <v>42</v>
      </c>
      <c r="F66" s="44">
        <v>3610280971784</v>
      </c>
      <c r="G66" s="45">
        <v>74</v>
      </c>
      <c r="H66" s="32">
        <f t="shared" si="4"/>
        <v>2.2199999999999998</v>
      </c>
      <c r="I66" s="32">
        <f t="shared" si="5"/>
        <v>76.22</v>
      </c>
      <c r="J66" s="46"/>
      <c r="K66" s="47"/>
      <c r="L66" s="47"/>
      <c r="M66" s="48"/>
      <c r="O66" s="42"/>
    </row>
    <row r="67" spans="1:15" s="39" customFormat="1" ht="13.5" customHeight="1">
      <c r="A67" s="57"/>
      <c r="B67" s="58"/>
      <c r="C67" s="43" t="s">
        <v>55</v>
      </c>
      <c r="D67" s="43" t="s">
        <v>56</v>
      </c>
      <c r="E67" s="43" t="s">
        <v>43</v>
      </c>
      <c r="F67" s="44">
        <v>3610280971777</v>
      </c>
      <c r="G67" s="45">
        <v>78</v>
      </c>
      <c r="H67" s="32">
        <f t="shared" si="4"/>
        <v>2.34</v>
      </c>
      <c r="I67" s="32">
        <f t="shared" si="5"/>
        <v>80.34</v>
      </c>
      <c r="J67" s="46"/>
      <c r="K67" s="47"/>
      <c r="L67" s="47"/>
      <c r="M67" s="48"/>
      <c r="O67" s="42"/>
    </row>
    <row r="68" spans="1:15" s="39" customFormat="1" ht="13.5" customHeight="1">
      <c r="A68" s="57"/>
      <c r="B68" s="58"/>
      <c r="C68" s="43" t="s">
        <v>55</v>
      </c>
      <c r="D68" s="43" t="s">
        <v>56</v>
      </c>
      <c r="E68" s="43" t="s">
        <v>44</v>
      </c>
      <c r="F68" s="44">
        <v>3610280971760</v>
      </c>
      <c r="G68" s="45">
        <v>64</v>
      </c>
      <c r="H68" s="32">
        <f t="shared" si="4"/>
        <v>1.92</v>
      </c>
      <c r="I68" s="32">
        <f t="shared" si="5"/>
        <v>65.92</v>
      </c>
      <c r="J68" s="46"/>
      <c r="K68" s="47"/>
      <c r="L68" s="47"/>
      <c r="M68" s="48"/>
      <c r="O68" s="42"/>
    </row>
    <row r="69" spans="1:15" s="39" customFormat="1" ht="13.5" customHeight="1">
      <c r="A69" s="57"/>
      <c r="B69" s="58"/>
      <c r="C69" s="43" t="s">
        <v>55</v>
      </c>
      <c r="D69" s="43" t="s">
        <v>41</v>
      </c>
      <c r="E69" s="43" t="s">
        <v>42</v>
      </c>
      <c r="F69" s="44">
        <v>3610280971807</v>
      </c>
      <c r="G69" s="45">
        <v>112</v>
      </c>
      <c r="H69" s="32">
        <f t="shared" si="4"/>
        <v>3.36</v>
      </c>
      <c r="I69" s="32">
        <f t="shared" si="5"/>
        <v>115.36</v>
      </c>
      <c r="J69" s="46"/>
      <c r="K69" s="47"/>
      <c r="L69" s="47"/>
      <c r="M69" s="48"/>
      <c r="O69" s="42"/>
    </row>
    <row r="70" spans="1:15" s="39" customFormat="1" ht="13.5" customHeight="1">
      <c r="A70" s="57"/>
      <c r="B70" s="58"/>
      <c r="C70" s="43" t="s">
        <v>55</v>
      </c>
      <c r="D70" s="43" t="s">
        <v>41</v>
      </c>
      <c r="E70" s="43" t="s">
        <v>43</v>
      </c>
      <c r="F70" s="44">
        <v>3610280971814</v>
      </c>
      <c r="G70" s="45">
        <v>142</v>
      </c>
      <c r="H70" s="32">
        <f t="shared" si="4"/>
        <v>4.26</v>
      </c>
      <c r="I70" s="32">
        <f t="shared" si="5"/>
        <v>146.26</v>
      </c>
      <c r="J70" s="46"/>
      <c r="K70" s="47"/>
      <c r="L70" s="47"/>
      <c r="M70" s="48"/>
      <c r="O70" s="42"/>
    </row>
    <row r="71" spans="1:15" s="39" customFormat="1" ht="13.5" customHeight="1">
      <c r="A71" s="57"/>
      <c r="B71" s="58"/>
      <c r="C71" s="43" t="s">
        <v>55</v>
      </c>
      <c r="D71" s="43" t="s">
        <v>41</v>
      </c>
      <c r="E71" s="43" t="s">
        <v>44</v>
      </c>
      <c r="F71" s="44">
        <v>3610280971791</v>
      </c>
      <c r="G71" s="45">
        <v>104</v>
      </c>
      <c r="H71" s="32">
        <f t="shared" si="4"/>
        <v>3.12</v>
      </c>
      <c r="I71" s="32">
        <f t="shared" si="5"/>
        <v>107.12</v>
      </c>
      <c r="J71" s="46"/>
      <c r="K71" s="47"/>
      <c r="L71" s="47"/>
      <c r="M71" s="48"/>
      <c r="O71" s="42"/>
    </row>
    <row r="72" spans="1:15" s="39" customFormat="1" ht="13.5" customHeight="1">
      <c r="A72" s="57"/>
      <c r="B72" s="58"/>
      <c r="C72" s="43" t="s">
        <v>57</v>
      </c>
      <c r="D72" s="43" t="s">
        <v>41</v>
      </c>
      <c r="E72" s="43" t="s">
        <v>42</v>
      </c>
      <c r="F72" s="44">
        <v>3610280971746</v>
      </c>
      <c r="G72" s="45">
        <v>90</v>
      </c>
      <c r="H72" s="32">
        <f t="shared" si="4"/>
        <v>2.6999999999999997</v>
      </c>
      <c r="I72" s="32">
        <f t="shared" si="5"/>
        <v>92.7</v>
      </c>
      <c r="J72" s="46"/>
      <c r="K72" s="47"/>
      <c r="L72" s="47"/>
      <c r="M72" s="48"/>
      <c r="O72" s="42"/>
    </row>
    <row r="73" spans="1:15" s="39" customFormat="1" ht="13.5" customHeight="1">
      <c r="A73" s="57"/>
      <c r="B73" s="58"/>
      <c r="C73" s="43" t="s">
        <v>57</v>
      </c>
      <c r="D73" s="43" t="s">
        <v>41</v>
      </c>
      <c r="E73" s="43" t="s">
        <v>43</v>
      </c>
      <c r="F73" s="44">
        <v>3610280971753</v>
      </c>
      <c r="G73" s="45">
        <v>100</v>
      </c>
      <c r="H73" s="32">
        <f t="shared" si="4"/>
        <v>3</v>
      </c>
      <c r="I73" s="32">
        <f t="shared" si="5"/>
        <v>103</v>
      </c>
      <c r="J73" s="46"/>
      <c r="K73" s="47"/>
      <c r="L73" s="47"/>
      <c r="M73" s="48"/>
      <c r="O73" s="42"/>
    </row>
    <row r="74" spans="1:15" s="39" customFormat="1" ht="13.5" customHeight="1">
      <c r="A74" s="57"/>
      <c r="B74" s="58"/>
      <c r="C74" s="43" t="s">
        <v>57</v>
      </c>
      <c r="D74" s="43" t="s">
        <v>41</v>
      </c>
      <c r="E74" s="43" t="s">
        <v>44</v>
      </c>
      <c r="F74" s="44">
        <v>3610280971739</v>
      </c>
      <c r="G74" s="45">
        <v>68</v>
      </c>
      <c r="H74" s="32">
        <f t="shared" si="4"/>
        <v>2.04</v>
      </c>
      <c r="I74" s="32">
        <f t="shared" si="5"/>
        <v>70.040000000000006</v>
      </c>
      <c r="J74" s="46"/>
      <c r="K74" s="47"/>
      <c r="L74" s="47"/>
      <c r="M74" s="48"/>
      <c r="O74" s="42"/>
    </row>
    <row r="75" spans="1:15" s="39" customFormat="1" ht="13.5" customHeight="1">
      <c r="A75" s="57"/>
      <c r="B75" s="58"/>
      <c r="C75" s="43" t="s">
        <v>57</v>
      </c>
      <c r="D75" s="43" t="s">
        <v>56</v>
      </c>
      <c r="E75" s="43" t="s">
        <v>42</v>
      </c>
      <c r="F75" s="44">
        <v>3610280971722</v>
      </c>
      <c r="G75" s="45">
        <v>94</v>
      </c>
      <c r="H75" s="32">
        <f t="shared" si="4"/>
        <v>2.82</v>
      </c>
      <c r="I75" s="32">
        <f t="shared" si="5"/>
        <v>96.82</v>
      </c>
      <c r="J75" s="46"/>
      <c r="K75" s="47"/>
      <c r="L75" s="47"/>
      <c r="M75" s="48"/>
      <c r="O75" s="42"/>
    </row>
    <row r="76" spans="1:15" s="39" customFormat="1" ht="13.5" customHeight="1">
      <c r="A76" s="57"/>
      <c r="B76" s="58"/>
      <c r="C76" s="43" t="s">
        <v>57</v>
      </c>
      <c r="D76" s="43" t="s">
        <v>56</v>
      </c>
      <c r="E76" s="43" t="s">
        <v>43</v>
      </c>
      <c r="F76" s="44">
        <v>3610280971715</v>
      </c>
      <c r="G76" s="45">
        <v>88</v>
      </c>
      <c r="H76" s="32">
        <f t="shared" si="4"/>
        <v>2.6399999999999997</v>
      </c>
      <c r="I76" s="32">
        <f t="shared" si="5"/>
        <v>90.64</v>
      </c>
      <c r="J76" s="46"/>
      <c r="K76" s="47"/>
      <c r="L76" s="47"/>
      <c r="M76" s="48"/>
      <c r="O76" s="42"/>
    </row>
    <row r="77" spans="1:15" s="39" customFormat="1" ht="13.5" customHeight="1">
      <c r="A77" s="57"/>
      <c r="B77" s="58"/>
      <c r="C77" s="43" t="s">
        <v>57</v>
      </c>
      <c r="D77" s="43" t="s">
        <v>56</v>
      </c>
      <c r="E77" s="43" t="s">
        <v>44</v>
      </c>
      <c r="F77" s="44">
        <v>3610280971708</v>
      </c>
      <c r="G77" s="45">
        <v>62</v>
      </c>
      <c r="H77" s="32">
        <f t="shared" si="4"/>
        <v>1.8599999999999999</v>
      </c>
      <c r="I77" s="32">
        <f t="shared" si="5"/>
        <v>63.86</v>
      </c>
      <c r="J77" s="46"/>
      <c r="K77" s="47"/>
      <c r="L77" s="47"/>
      <c r="M77" s="48"/>
      <c r="O77" s="42"/>
    </row>
    <row r="78" spans="1:15" s="39" customFormat="1" ht="13.5" customHeight="1">
      <c r="A78" s="57"/>
      <c r="B78" s="58"/>
      <c r="C78" s="40" t="s">
        <v>58</v>
      </c>
      <c r="D78" s="43" t="s">
        <v>59</v>
      </c>
      <c r="E78" s="40" t="s">
        <v>42</v>
      </c>
      <c r="F78" s="41">
        <v>3610280986559</v>
      </c>
      <c r="G78" s="45">
        <v>60</v>
      </c>
      <c r="H78" s="32">
        <f t="shared" si="4"/>
        <v>1.7999999999999998</v>
      </c>
      <c r="I78" s="32">
        <f t="shared" si="5"/>
        <v>61.8</v>
      </c>
      <c r="J78" s="46"/>
      <c r="K78" s="47"/>
      <c r="L78" s="47"/>
      <c r="M78" s="48"/>
      <c r="O78" s="42"/>
    </row>
    <row r="79" spans="1:15" s="39" customFormat="1" ht="13.5" customHeight="1">
      <c r="A79" s="57"/>
      <c r="B79" s="58"/>
      <c r="C79" s="40" t="s">
        <v>58</v>
      </c>
      <c r="D79" s="43" t="s">
        <v>59</v>
      </c>
      <c r="E79" s="40" t="s">
        <v>43</v>
      </c>
      <c r="F79" s="41">
        <v>3610280986566</v>
      </c>
      <c r="G79" s="45">
        <v>62</v>
      </c>
      <c r="H79" s="32">
        <f t="shared" si="4"/>
        <v>1.8599999999999999</v>
      </c>
      <c r="I79" s="32">
        <f t="shared" si="5"/>
        <v>63.86</v>
      </c>
      <c r="J79" s="46"/>
      <c r="K79" s="47"/>
      <c r="L79" s="47"/>
      <c r="M79" s="48"/>
      <c r="O79" s="42"/>
    </row>
    <row r="80" spans="1:15" s="39" customFormat="1" ht="13.5" customHeight="1">
      <c r="A80" s="57"/>
      <c r="B80" s="58"/>
      <c r="C80" s="40" t="s">
        <v>58</v>
      </c>
      <c r="D80" s="43" t="s">
        <v>59</v>
      </c>
      <c r="E80" s="40" t="s">
        <v>44</v>
      </c>
      <c r="F80" s="41">
        <v>3610280986573</v>
      </c>
      <c r="G80" s="45">
        <v>46</v>
      </c>
      <c r="H80" s="32">
        <f t="shared" si="4"/>
        <v>1.38</v>
      </c>
      <c r="I80" s="32">
        <f t="shared" si="5"/>
        <v>47.38</v>
      </c>
      <c r="J80" s="46"/>
      <c r="K80" s="47"/>
      <c r="L80" s="47"/>
      <c r="M80" s="48"/>
      <c r="O80" s="42"/>
    </row>
    <row r="81" spans="1:15" s="39" customFormat="1" ht="13.5" customHeight="1">
      <c r="A81" s="57"/>
      <c r="B81" s="58"/>
      <c r="C81" s="40" t="s">
        <v>60</v>
      </c>
      <c r="D81" s="43" t="s">
        <v>45</v>
      </c>
      <c r="E81" s="40" t="s">
        <v>61</v>
      </c>
      <c r="F81" s="41">
        <v>3610280986924</v>
      </c>
      <c r="G81" s="45">
        <v>200</v>
      </c>
      <c r="H81" s="32">
        <f t="shared" si="4"/>
        <v>6</v>
      </c>
      <c r="I81" s="32">
        <f t="shared" si="5"/>
        <v>206</v>
      </c>
      <c r="J81" s="46"/>
      <c r="K81" s="47"/>
      <c r="L81" s="47"/>
      <c r="M81" s="48"/>
      <c r="O81" s="42"/>
    </row>
    <row r="82" spans="1:15" s="39" customFormat="1" ht="13.5" customHeight="1">
      <c r="A82" s="57"/>
      <c r="B82" s="58"/>
      <c r="C82" s="40" t="s">
        <v>60</v>
      </c>
      <c r="D82" s="43" t="s">
        <v>47</v>
      </c>
      <c r="E82" s="40" t="s">
        <v>61</v>
      </c>
      <c r="F82" s="41">
        <v>3610280987037</v>
      </c>
      <c r="G82" s="45">
        <v>190</v>
      </c>
      <c r="H82" s="32">
        <f t="shared" si="4"/>
        <v>5.7</v>
      </c>
      <c r="I82" s="32">
        <f t="shared" si="5"/>
        <v>195.7</v>
      </c>
      <c r="J82" s="46"/>
      <c r="K82" s="47"/>
      <c r="L82" s="47"/>
      <c r="M82" s="48"/>
      <c r="O82" s="42"/>
    </row>
    <row r="83" spans="1:15">
      <c r="G83" s="19">
        <f>SUM(G15:G82)</f>
        <v>5672</v>
      </c>
    </row>
  </sheetData>
  <mergeCells count="10">
    <mergeCell ref="A15:A82"/>
    <mergeCell ref="B15:B82"/>
    <mergeCell ref="A7:A12"/>
    <mergeCell ref="B7:B12"/>
    <mergeCell ref="A1:M1"/>
    <mergeCell ref="A2:M2"/>
    <mergeCell ref="F3:G3"/>
    <mergeCell ref="H3:M4"/>
    <mergeCell ref="F4:G4"/>
    <mergeCell ref="C4:E4"/>
  </mergeCells>
  <phoneticPr fontId="15" type="noConversion"/>
  <conditionalFormatting sqref="O1:O1048576">
    <cfRule type="containsText" dxfId="1" priority="1" operator="containsText" text=".95">
      <formula>NOT(ISERROR(SEARCH(".95",O1)))</formula>
    </cfRule>
    <cfRule type="beginsWith" dxfId="0" priority="2" operator="beginsWith" text=".95">
      <formula>LEFT(O1,3)=".95"</formula>
    </cfRule>
  </conditionalFormatting>
  <pageMargins left="0" right="0" top="0" bottom="0" header="0" footer="0"/>
  <pageSetup paperSize="9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1</vt:i4>
      </vt:variant>
      <vt:variant>
        <vt:lpstr>命名范围</vt:lpstr>
      </vt:variant>
      <vt:variant>
        <vt:i4>1</vt:i4>
      </vt:variant>
    </vt:vector>
  </HeadingPairs>
  <TitlesOfParts>
    <vt:vector size="2" baseType="lpstr">
      <vt:lpstr>佳程</vt:lpstr>
      <vt:lpstr>佳程!Print_Area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Kacery</dc:creator>
  <cp:lastModifiedBy>admin</cp:lastModifiedBy>
  <cp:lastPrinted>2024-06-11T06:19:14Z</cp:lastPrinted>
  <dcterms:created xsi:type="dcterms:W3CDTF">2017-02-25T05:34:00Z</dcterms:created>
  <dcterms:modified xsi:type="dcterms:W3CDTF">2024-06-12T06:54:32Z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2052-11.1.0.9999</vt:lpwstr>
  </property>
</Properties>
</file>