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<sst xmlns="http://schemas.openxmlformats.org/spreadsheetml/2006/main" count="34" uniqueCount="34">
  <si>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</si>
  <si>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</si>
  <si>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</si>
  <si>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</si>
  <si>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中通快递：73524695177747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</si>
  <si>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</si>
  <si>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</si>
  <si>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</si>
  <si>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</si>
  <si>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</si>
  <si>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</si>
  <si>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</si>
  <si>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</si>
  <si>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</si>
  <si>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</si>
  <si>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</si>
  <si>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</si>
  <si>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</si>
  <si>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</si>
  <si>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</si>
  <si>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</si>
  <si>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</si>
  <si>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</si>
  <si>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</si>
  <si>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</si>
  <si>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</si>
  <si>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</si>
  <si>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</si>
  <si>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</si>
  <si>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S24060205</t>
  </si>
  <si>
    <t>MRZCALL036-米黄色-14.5CM，12342</t>
  </si>
  <si>
    <t>P24060283，88674-D/47520-25，4786-552-052 款</t>
  </si>
  <si>
    <t>15*37*13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</si>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</sst>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  <numFmt numFmtId="179" formatCode="0.000_ "/>
    <numFmt numFmtId="180" formatCode="0.0_);[Red]\(0.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shrinkToFit="1"/>
    </xf>
    <xf numFmtId="179" fontId="13" fillId="0" borderId="4" xfId="0" applyNumberFormat="1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180" fontId="1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D4" sqref="D4:K4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4" customWidth="1"/>
    <col min="6" max="6" width="7.63333333333333" style="2" customWidth="1"/>
    <col min="7" max="7" width="10.5083333333333" style="5" customWidth="1"/>
    <col min="8" max="9" width="9.8" style="6" customWidth="1"/>
    <col min="10" max="11" width="8.88333333333333" style="6" customWidth="1"/>
    <col min="12" max="16384" width="18" style="2"/>
  </cols>
  <sheetData>
    <row r="1" ht="25.5" spans="1:11">
      <c r="A1" s="7" t="s">
        <v>0</v>
      </c>
      <c r="B1" s="5"/>
      <c r="C1" s="5"/>
      <c r="D1" s="5"/>
      <c r="E1" s="5"/>
      <c r="F1" s="5"/>
      <c r="G1" s="7"/>
      <c r="H1" s="5"/>
      <c r="I1" s="5"/>
      <c r="J1" s="5"/>
      <c r="K1" s="5"/>
    </row>
    <row r="2" ht="25.5" spans="1:11">
      <c r="A2" s="7" t="s">
        <v>1</v>
      </c>
      <c r="B2" s="5"/>
      <c r="C2" s="5"/>
      <c r="D2" s="5"/>
      <c r="E2" s="5"/>
      <c r="F2" s="5"/>
      <c r="G2" s="7"/>
      <c r="H2" s="5"/>
      <c r="I2" s="5"/>
      <c r="J2" s="5"/>
      <c r="K2" s="5"/>
    </row>
    <row r="3" ht="15" spans="1:11">
      <c r="A3" s="8" t="s">
        <v>2</v>
      </c>
      <c r="B3" s="8"/>
      <c r="C3" s="8"/>
      <c r="D3" s="9">
        <v>45444</v>
      </c>
      <c r="E3" s="9"/>
      <c r="F3" s="9"/>
      <c r="G3" s="9"/>
      <c r="H3" s="9"/>
      <c r="I3" s="9"/>
      <c r="J3" s="9"/>
      <c r="K3" s="9"/>
    </row>
    <row r="4" ht="20" customHeight="1" spans="1:11">
      <c r="A4" s="10" t="s">
        <v>3</v>
      </c>
      <c r="B4" s="11"/>
      <c r="C4" s="11"/>
      <c r="D4" s="12" t="s">
        <v>4</v>
      </c>
      <c r="E4" s="13"/>
      <c r="F4" s="13"/>
      <c r="G4" s="13"/>
      <c r="H4" s="13"/>
      <c r="I4" s="13"/>
      <c r="J4" s="13"/>
      <c r="K4" s="13"/>
    </row>
    <row r="5" ht="34.5" customHeight="1" spans="1:11">
      <c r="A5" s="11"/>
      <c r="B5" s="11"/>
      <c r="C5" s="11"/>
      <c r="D5" s="12" t="s">
        <v>5</v>
      </c>
      <c r="E5" s="13"/>
      <c r="F5" s="13"/>
      <c r="G5" s="13"/>
      <c r="H5" s="13"/>
      <c r="I5" s="13"/>
      <c r="J5" s="38"/>
      <c r="K5" s="38"/>
    </row>
    <row r="6" customFormat="1" ht="15" spans="1:12">
      <c r="A6" s="2"/>
      <c r="B6" s="2"/>
      <c r="C6" s="2"/>
      <c r="D6" s="14"/>
      <c r="E6" s="15"/>
      <c r="F6" s="14"/>
      <c r="G6" s="14"/>
      <c r="H6" s="14"/>
      <c r="I6" s="14"/>
      <c r="J6" s="39"/>
      <c r="K6" s="39"/>
      <c r="L6" s="40"/>
    </row>
    <row r="7" s="1" customFormat="1" ht="25.5" spans="1:12">
      <c r="A7" s="16" t="s">
        <v>6</v>
      </c>
      <c r="B7" s="17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20" t="s">
        <v>13</v>
      </c>
      <c r="I7" s="41" t="s">
        <v>14</v>
      </c>
      <c r="J7" s="17" t="s">
        <v>15</v>
      </c>
      <c r="K7" s="20" t="s">
        <v>16</v>
      </c>
      <c r="L7" s="34"/>
    </row>
    <row r="8" s="1" customFormat="1" ht="24.95" customHeight="1" spans="1:1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5" t="s">
        <v>22</v>
      </c>
      <c r="G8" s="26" t="s">
        <v>23</v>
      </c>
      <c r="H8" s="27" t="s">
        <v>24</v>
      </c>
      <c r="I8" s="42" t="s">
        <v>25</v>
      </c>
      <c r="J8" s="43" t="s">
        <v>26</v>
      </c>
      <c r="K8" s="27" t="s">
        <v>27</v>
      </c>
      <c r="L8" s="44" t="s">
        <v>28</v>
      </c>
    </row>
    <row r="9" s="2" customFormat="1" ht="64" customHeight="1" spans="1:12">
      <c r="A9" s="28" t="s">
        <v>29</v>
      </c>
      <c r="B9" s="28" t="s">
        <v>30</v>
      </c>
      <c r="C9" s="28" t="s">
        <v>31</v>
      </c>
      <c r="D9" s="29">
        <v>12342</v>
      </c>
      <c r="E9" s="30">
        <f>0.05*D9</f>
        <v>617.1</v>
      </c>
      <c r="F9" s="30">
        <f>+D9+E9</f>
        <v>12959.1</v>
      </c>
      <c r="G9" s="31">
        <v>1</v>
      </c>
      <c r="H9" s="31">
        <v>1.65</v>
      </c>
      <c r="I9" s="31">
        <v>1.8</v>
      </c>
      <c r="J9" s="31" t="s">
        <v>32</v>
      </c>
      <c r="K9" s="31">
        <v>0.007</v>
      </c>
      <c r="L9" s="31">
        <f>+I9*G9</f>
        <v>1.8</v>
      </c>
    </row>
    <row r="10" s="3" customFormat="1" ht="64" customHeight="1" spans="1:12">
      <c r="A10" s="28"/>
      <c r="B10" s="28"/>
      <c r="C10" s="28"/>
      <c r="D10" s="29"/>
      <c r="E10" s="32"/>
      <c r="F10" s="32"/>
      <c r="G10" s="31"/>
      <c r="H10" s="31"/>
      <c r="I10" s="45"/>
      <c r="J10" s="31"/>
      <c r="K10" s="46"/>
      <c r="L10" s="47"/>
    </row>
    <row r="11" ht="15" spans="1:12">
      <c r="A11" s="33" t="s">
        <v>33</v>
      </c>
      <c r="B11" s="34"/>
      <c r="C11" s="34"/>
      <c r="D11" s="35">
        <f t="shared" ref="D11:I11" si="0">SUM(D9:D10)</f>
        <v>12342</v>
      </c>
      <c r="E11" s="36">
        <f t="shared" si="0"/>
        <v>617.1</v>
      </c>
      <c r="F11" s="36">
        <f t="shared" si="0"/>
        <v>12959.1</v>
      </c>
      <c r="G11" s="36">
        <f t="shared" si="0"/>
        <v>1</v>
      </c>
      <c r="H11" s="37">
        <f t="shared" si="0"/>
        <v>1.65</v>
      </c>
      <c r="I11" s="48">
        <f t="shared" si="0"/>
        <v>1.8</v>
      </c>
      <c r="J11" s="49"/>
      <c r="K11" s="49"/>
      <c r="L11" s="50">
        <f>SUM(L9:L10)</f>
        <v>1.8</v>
      </c>
    </row>
  </sheetData>
  <autoFilter ref="A7:K13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2024-06-15T01:02:12Z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25B5578FEBC04EEBAE05FCF4C854BAE2_13</vt:lpwstr>
  </property>
  <property fmtid="{D5CDD505-2E9C-101B-9397-08002B2CF9AE}" pid="4" name="KSOReadingLayout">
    <vt:bool>true</vt:bool>
  </property>
</Properties>
</file>