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送货单!$A$1:$L$35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9" i="4"/>
  <c r="I9"/>
  <c r="H10"/>
  <c r="I10" s="1"/>
  <c r="H11"/>
  <c r="I11" s="1"/>
  <c r="H12"/>
  <c r="I12" s="1"/>
  <c r="H13"/>
  <c r="I13"/>
  <c r="H14"/>
  <c r="I14" s="1"/>
  <c r="H15"/>
  <c r="I15" s="1"/>
  <c r="H16"/>
  <c r="I16" s="1"/>
  <c r="H17"/>
  <c r="I17"/>
  <c r="H18"/>
  <c r="I18" s="1"/>
  <c r="H19"/>
  <c r="I19" s="1"/>
  <c r="H20"/>
  <c r="I20" s="1"/>
  <c r="H21"/>
  <c r="I21"/>
  <c r="H22"/>
  <c r="I22" s="1"/>
  <c r="H23"/>
  <c r="I23" s="1"/>
  <c r="H24"/>
  <c r="I24" s="1"/>
  <c r="H25"/>
  <c r="I25"/>
  <c r="H26"/>
  <c r="I26" s="1"/>
  <c r="H27"/>
  <c r="I27" s="1"/>
  <c r="H28"/>
  <c r="I28" s="1"/>
  <c r="H29"/>
  <c r="I29"/>
  <c r="H30"/>
  <c r="I30" s="1"/>
  <c r="H31"/>
  <c r="I31" s="1"/>
  <c r="H32"/>
  <c r="I32" s="1"/>
  <c r="H33"/>
  <c r="I33"/>
  <c r="H34"/>
  <c r="I34" s="1"/>
  <c r="I8"/>
  <c r="H8"/>
  <c r="G35"/>
</calcChain>
</file>

<file path=xl/sharedStrings.xml><?xml version="1.0" encoding="utf-8"?>
<sst xmlns="http://schemas.openxmlformats.org/spreadsheetml/2006/main" count="161" uniqueCount="94">
  <si>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</si>
  <si>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</si>
  <si>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</si>
  <si>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</si>
  <si>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</si>
  <si>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</si>
  <si>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</si>
  <si>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</si>
  <si>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</si>
  <si>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</si>
  <si>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</si>
  <si>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</si>
  <si>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</si>
  <si>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</si>
  <si>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</si>
  <si>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</si>
  <si>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</si>
  <si>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</si>
  <si>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</si>
  <si>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</si>
  <si>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</si>
  <si>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</si>
  <si>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</si>
  <si>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</si>
  <si>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</si>
  <si>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</si>
  <si>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</si>
  <si>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</si>
  <si>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</si>
  <si>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</si>
  <si>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</si>
  <si>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8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</si>
  <si>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</si>
  <si>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</si>
  <si>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</si>
  <si>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</si>
  <si>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</si>
  <si>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</si>
  <si>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</si>
  <si>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</si>
  <si>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</si>
  <si>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</si>
  <si>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</si>
  <si>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</si>
  <si>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</si>
  <si>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尺码</t>
    <rPh sb="0" eb="1">
      <t>hao xing</t>
    </rPh>
    <phoneticPr fontId="28" type="noConversion"/>
  </si>
  <si>
    <t>号型</t>
    <phoneticPr fontId="13" type="noConversion"/>
  </si>
  <si>
    <t xml:space="preserve"> SF 1533669528669</t>
    <phoneticPr fontId="13" type="noConversion"/>
  </si>
  <si>
    <t>H24AC009</t>
  </si>
  <si>
    <t>ECRU</t>
  </si>
  <si>
    <t>GRIS</t>
  </si>
  <si>
    <t>MENTHE</t>
  </si>
  <si>
    <t>NUIT</t>
  </si>
  <si>
    <t>H24AC010</t>
  </si>
  <si>
    <t>H24AC011</t>
  </si>
  <si>
    <t>H24AC014</t>
  </si>
  <si>
    <t>H24GI012</t>
  </si>
  <si>
    <t>H24PU007</t>
  </si>
  <si>
    <t>H24PU015</t>
  </si>
  <si>
    <t>H24RO046</t>
  </si>
  <si>
    <t>TU</t>
  </si>
  <si>
    <t>T0</t>
  </si>
  <si>
    <t>T1</t>
  </si>
  <si>
    <t>T2</t>
  </si>
  <si>
    <t>3610280980571</t>
    <phoneticPr fontId="13" type="noConversion"/>
  </si>
  <si>
    <t>3610280971685</t>
    <phoneticPr fontId="13" type="noConversion"/>
  </si>
  <si>
    <t>3610280971692</t>
    <phoneticPr fontId="13" type="noConversion"/>
  </si>
  <si>
    <t>3610280971678</t>
    <phoneticPr fontId="13" type="noConversion"/>
  </si>
  <si>
    <t>3610280971647</t>
    <phoneticPr fontId="13" type="noConversion"/>
  </si>
  <si>
    <t>3610280971661</t>
    <phoneticPr fontId="13" type="noConversion"/>
  </si>
  <si>
    <t>3610280980564</t>
    <phoneticPr fontId="13" type="noConversion"/>
  </si>
  <si>
    <t>3610280971654</t>
    <phoneticPr fontId="13" type="noConversion"/>
  </si>
  <si>
    <t>3610280980601</t>
    <phoneticPr fontId="13" type="noConversion"/>
  </si>
  <si>
    <t>3610280971593</t>
    <phoneticPr fontId="13" type="noConversion"/>
  </si>
  <si>
    <t>3610280971616</t>
    <phoneticPr fontId="13" type="noConversion"/>
  </si>
  <si>
    <t>3610280971609</t>
    <phoneticPr fontId="13" type="noConversion"/>
  </si>
  <si>
    <t>3610280980588</t>
    <phoneticPr fontId="13" type="noConversion"/>
  </si>
  <si>
    <t>3610280971623</t>
    <phoneticPr fontId="13" type="noConversion"/>
  </si>
  <si>
    <t>3610280980595</t>
    <phoneticPr fontId="13" type="noConversion"/>
  </si>
  <si>
    <t>3610280971630</t>
    <phoneticPr fontId="13" type="noConversion"/>
  </si>
  <si>
    <t>3610280973603</t>
    <phoneticPr fontId="13" type="noConversion"/>
  </si>
  <si>
    <t>3610280973597</t>
    <phoneticPr fontId="13" type="noConversion"/>
  </si>
  <si>
    <t>3610280973580</t>
    <phoneticPr fontId="13" type="noConversion"/>
  </si>
  <si>
    <t>3610280973573</t>
    <phoneticPr fontId="13" type="noConversion"/>
  </si>
  <si>
    <t>3610280973566</t>
    <phoneticPr fontId="13" type="noConversion"/>
  </si>
  <si>
    <t>3610280973559</t>
    <phoneticPr fontId="13" type="noConversion"/>
  </si>
  <si>
    <t>3610280973634</t>
    <phoneticPr fontId="13" type="noConversion"/>
  </si>
  <si>
    <t>3610280973627</t>
    <phoneticPr fontId="13" type="noConversion"/>
  </si>
  <si>
    <t>3610280973610</t>
    <phoneticPr fontId="13" type="noConversion"/>
  </si>
  <si>
    <t>3610280971302</t>
    <phoneticPr fontId="13" type="noConversion"/>
  </si>
  <si>
    <t>3610280971340</t>
    <phoneticPr fontId="13" type="noConversion"/>
  </si>
  <si>
    <t xml:space="preserve">P24060171 //S24050291 </t>
    <phoneticPr fontId="13" type="noConversion"/>
  </si>
  <si>
    <r>
      <t>3</t>
    </r>
    <r>
      <rPr>
        <sz val="11"/>
        <color theme="1"/>
        <rFont val="宋体"/>
        <family val="3"/>
        <charset val="134"/>
        <scheme val="minor"/>
      </rPr>
      <t>0*50</t>
    </r>
    <phoneticPr fontId="13" type="noConversion"/>
  </si>
  <si>
    <t>嵊州市仙湖路1388号东进服饰，俞杰13857596303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</si>
</sst>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_ "/>
  </numFmts>
  <fonts count="34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2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/>
    </xf>
    <xf numFmtId="176" fontId="25" fillId="0" borderId="4" xfId="4" applyNumberFormat="1" applyFont="1" applyFill="1" applyBorder="1" applyAlignment="1">
      <alignment horizontal="center" vertical="center" wrapText="1"/>
    </xf>
    <xf numFmtId="178" fontId="25" fillId="0" borderId="4" xfId="4" applyNumberFormat="1" applyFont="1" applyFill="1" applyBorder="1" applyAlignment="1">
      <alignment horizontal="center" vertical="center" wrapText="1"/>
    </xf>
    <xf numFmtId="49" fontId="25" fillId="0" borderId="4" xfId="4" applyNumberFormat="1" applyFont="1" applyFill="1" applyBorder="1" applyAlignment="1">
      <alignment horizontal="center" vertical="center" wrapText="1"/>
    </xf>
    <xf numFmtId="177" fontId="25" fillId="0" borderId="4" xfId="4" applyNumberFormat="1" applyFont="1" applyFill="1" applyBorder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/>
    </xf>
    <xf numFmtId="176" fontId="27" fillId="0" borderId="4" xfId="2" applyNumberFormat="1" applyFont="1" applyBorder="1" applyAlignment="1">
      <alignment horizontal="center" vertical="center" wrapText="1"/>
    </xf>
    <xf numFmtId="176" fontId="29" fillId="0" borderId="4" xfId="4" applyNumberFormat="1" applyFont="1" applyFill="1" applyBorder="1" applyAlignment="1">
      <alignment horizontal="center" vertical="center" wrapText="1"/>
    </xf>
    <xf numFmtId="176" fontId="30" fillId="0" borderId="4" xfId="0" applyNumberFormat="1" applyFont="1" applyBorder="1" applyAlignment="1">
      <alignment horizontal="center" vertical="center"/>
    </xf>
    <xf numFmtId="49" fontId="27" fillId="0" borderId="4" xfId="4" applyNumberFormat="1" applyFont="1" applyFill="1" applyBorder="1" applyAlignment="1">
      <alignment horizontal="center" vertical="center" wrapText="1"/>
    </xf>
    <xf numFmtId="176" fontId="27" fillId="0" borderId="4" xfId="4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/>
    <xf numFmtId="176" fontId="31" fillId="0" borderId="4" xfId="0" applyNumberFormat="1" applyFont="1" applyFill="1" applyBorder="1" applyAlignment="1">
      <alignment horizontal="center" vertical="center" wrapText="1"/>
    </xf>
    <xf numFmtId="176" fontId="24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3" fillId="0" borderId="4" xfId="0" applyNumberFormat="1" applyFont="1" applyBorder="1">
      <alignment vertical="center"/>
    </xf>
    <xf numFmtId="0" fontId="3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0" fillId="0" borderId="4" xfId="0" applyNumberFormat="1" applyBorder="1">
      <alignment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1"/>
      <c r="B1" s="32"/>
      <c r="C1" s="33"/>
    </row>
    <row r="2" spans="1:3" ht="27" customHeight="1">
      <c r="A2" s="1" t="s">
        <v>1</v>
      </c>
      <c r="B2" s="22" t="s">
        <v>44</v>
      </c>
      <c r="C2" s="34"/>
    </row>
    <row r="3" spans="1:3" ht="27" customHeight="1">
      <c r="A3" s="1" t="s">
        <v>2</v>
      </c>
      <c r="B3" s="2" t="s">
        <v>41</v>
      </c>
      <c r="C3" s="34"/>
    </row>
    <row r="4" spans="1:3" ht="27" customHeight="1">
      <c r="A4" s="1" t="s">
        <v>3</v>
      </c>
      <c r="B4" s="2" t="s">
        <v>42</v>
      </c>
      <c r="C4" s="34"/>
    </row>
    <row r="5" spans="1:3" ht="27" customHeight="1">
      <c r="A5" s="1" t="s">
        <v>2</v>
      </c>
      <c r="B5" s="2" t="s">
        <v>41</v>
      </c>
      <c r="C5" s="3" t="s">
        <v>4</v>
      </c>
    </row>
    <row r="6" spans="1:3" ht="27" customHeight="1">
      <c r="A6" s="1" t="s">
        <v>5</v>
      </c>
      <c r="B6" s="4" t="s">
        <v>14</v>
      </c>
      <c r="C6" s="35" t="s">
        <v>13</v>
      </c>
    </row>
    <row r="7" spans="1:3" ht="302.25" customHeight="1">
      <c r="A7" s="1" t="s">
        <v>6</v>
      </c>
      <c r="B7" s="5"/>
      <c r="C7" s="35"/>
    </row>
    <row r="8" spans="1:3" ht="33.75" customHeight="1">
      <c r="A8" s="1" t="s">
        <v>7</v>
      </c>
      <c r="B8" s="6" t="s">
        <v>43</v>
      </c>
      <c r="C8" s="3" t="s">
        <v>8</v>
      </c>
    </row>
    <row r="9" spans="1:3" ht="33.75" customHeight="1">
      <c r="A9" s="1" t="s">
        <v>9</v>
      </c>
      <c r="B9" s="7">
        <v>6.1</v>
      </c>
      <c r="C9" s="36" t="s">
        <v>12</v>
      </c>
    </row>
    <row r="10" spans="1:3" ht="33.75" customHeight="1">
      <c r="A10" s="1" t="s">
        <v>10</v>
      </c>
      <c r="B10" s="7">
        <v>5.2</v>
      </c>
      <c r="C10" s="36"/>
    </row>
    <row r="11" spans="1:3" ht="33.75" customHeight="1">
      <c r="A11" s="1" t="s">
        <v>11</v>
      </c>
      <c r="B11" s="8" t="s">
        <v>0</v>
      </c>
      <c r="C11" s="3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sqref="A1:L35"/>
    </sheetView>
  </sheetViews>
  <sheetFormatPr defaultRowHeight="13.5"/>
  <cols>
    <col min="1" max="1" width="12.5" customWidth="1"/>
    <col min="4" max="4" width="13.875" style="24" customWidth="1"/>
    <col min="5" max="5" width="10.25" customWidth="1"/>
    <col min="6" max="6" width="22.75" customWidth="1"/>
    <col min="7" max="7" width="6.375" customWidth="1"/>
    <col min="8" max="12" width="7.75" customWidth="1"/>
  </cols>
  <sheetData>
    <row r="1" spans="1:12" s="9" customFormat="1" ht="23.25" customHeight="1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9" customFormat="1" ht="23.25" customHeight="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9" customFormat="1" ht="22.5" customHeight="1">
      <c r="A3" s="30"/>
      <c r="B3" s="30"/>
      <c r="C3" s="30"/>
      <c r="D3" s="30" t="s">
        <v>17</v>
      </c>
      <c r="E3" s="38">
        <v>45454</v>
      </c>
      <c r="F3" s="38"/>
      <c r="G3" s="39" t="s">
        <v>93</v>
      </c>
      <c r="H3" s="39"/>
      <c r="I3" s="39"/>
      <c r="J3" s="39"/>
      <c r="K3" s="39"/>
      <c r="L3" s="39"/>
    </row>
    <row r="4" spans="1:12" s="9" customFormat="1" ht="19.5" customHeight="1">
      <c r="A4" s="21"/>
      <c r="B4" s="30"/>
      <c r="C4" s="40" t="s">
        <v>18</v>
      </c>
      <c r="D4" s="40"/>
      <c r="E4" s="41" t="s">
        <v>47</v>
      </c>
      <c r="F4" s="41"/>
      <c r="G4" s="39"/>
      <c r="H4" s="39"/>
      <c r="I4" s="39"/>
      <c r="J4" s="39"/>
      <c r="K4" s="39"/>
      <c r="L4" s="39"/>
    </row>
    <row r="5" spans="1:12" s="9" customFormat="1" ht="26.25" hidden="1" customHeight="1">
      <c r="A5" s="30"/>
      <c r="B5" s="27"/>
      <c r="C5" s="30"/>
      <c r="D5" s="30"/>
      <c r="E5" s="30"/>
      <c r="F5" s="30"/>
      <c r="G5" s="30"/>
      <c r="H5" s="30"/>
      <c r="I5" s="28"/>
      <c r="J5" s="29"/>
      <c r="K5" s="29"/>
      <c r="L5" s="30"/>
    </row>
    <row r="6" spans="1:12" s="15" customFormat="1" ht="36.75" customHeight="1">
      <c r="A6" s="10" t="s">
        <v>19</v>
      </c>
      <c r="B6" s="11" t="s">
        <v>20</v>
      </c>
      <c r="C6" s="11" t="s">
        <v>21</v>
      </c>
      <c r="D6" s="12" t="s">
        <v>22</v>
      </c>
      <c r="E6" s="12" t="s">
        <v>23</v>
      </c>
      <c r="F6" s="11" t="s">
        <v>24</v>
      </c>
      <c r="G6" s="11" t="s">
        <v>25</v>
      </c>
      <c r="H6" s="11" t="s">
        <v>26</v>
      </c>
      <c r="I6" s="13" t="s">
        <v>27</v>
      </c>
      <c r="J6" s="14" t="s">
        <v>28</v>
      </c>
      <c r="K6" s="14" t="s">
        <v>29</v>
      </c>
      <c r="L6" s="11" t="s">
        <v>30</v>
      </c>
    </row>
    <row r="7" spans="1:12" s="15" customFormat="1" ht="24.75" customHeight="1">
      <c r="A7" s="16" t="s">
        <v>31</v>
      </c>
      <c r="B7" s="17" t="s">
        <v>32</v>
      </c>
      <c r="C7" s="18" t="s">
        <v>33</v>
      </c>
      <c r="D7" s="18" t="s">
        <v>34</v>
      </c>
      <c r="E7" s="26" t="s">
        <v>45</v>
      </c>
      <c r="F7" s="18" t="s">
        <v>46</v>
      </c>
      <c r="G7" s="11" t="s">
        <v>35</v>
      </c>
      <c r="H7" s="11" t="s">
        <v>36</v>
      </c>
      <c r="I7" s="19" t="s">
        <v>37</v>
      </c>
      <c r="J7" s="14" t="s">
        <v>38</v>
      </c>
      <c r="K7" s="14" t="s">
        <v>39</v>
      </c>
      <c r="L7" s="20" t="s">
        <v>40</v>
      </c>
    </row>
    <row r="8" spans="1:12">
      <c r="A8" s="45" t="s">
        <v>91</v>
      </c>
      <c r="B8" s="42" t="s">
        <v>92</v>
      </c>
      <c r="C8" s="25" t="s">
        <v>48</v>
      </c>
      <c r="D8" s="25" t="s">
        <v>49</v>
      </c>
      <c r="E8" s="25" t="s">
        <v>60</v>
      </c>
      <c r="F8" s="44" t="s">
        <v>64</v>
      </c>
      <c r="G8" s="23">
        <v>16</v>
      </c>
      <c r="H8" s="48">
        <f>G8*0.03</f>
        <v>0.48</v>
      </c>
      <c r="I8" s="48">
        <f>SUM(G8:H8)</f>
        <v>16.48</v>
      </c>
      <c r="J8" s="23"/>
      <c r="K8" s="23"/>
      <c r="L8" s="23"/>
    </row>
    <row r="9" spans="1:12">
      <c r="A9" s="46"/>
      <c r="B9" s="43"/>
      <c r="C9" s="25" t="s">
        <v>48</v>
      </c>
      <c r="D9" s="25" t="s">
        <v>50</v>
      </c>
      <c r="E9" s="25" t="s">
        <v>60</v>
      </c>
      <c r="F9" s="44" t="s">
        <v>65</v>
      </c>
      <c r="G9" s="23">
        <v>114</v>
      </c>
      <c r="H9" s="48">
        <f t="shared" ref="H9:H34" si="0">G9*0.03</f>
        <v>3.42</v>
      </c>
      <c r="I9" s="48">
        <f t="shared" ref="I9:I34" si="1">SUM(G9:H9)</f>
        <v>117.42</v>
      </c>
      <c r="J9" s="23"/>
      <c r="K9" s="23"/>
      <c r="L9" s="23"/>
    </row>
    <row r="10" spans="1:12">
      <c r="A10" s="46"/>
      <c r="B10" s="43"/>
      <c r="C10" s="25" t="s">
        <v>48</v>
      </c>
      <c r="D10" s="25" t="s">
        <v>51</v>
      </c>
      <c r="E10" s="25" t="s">
        <v>60</v>
      </c>
      <c r="F10" s="44" t="s">
        <v>66</v>
      </c>
      <c r="G10" s="23">
        <v>48</v>
      </c>
      <c r="H10" s="48">
        <f t="shared" si="0"/>
        <v>1.44</v>
      </c>
      <c r="I10" s="48">
        <f t="shared" si="1"/>
        <v>49.44</v>
      </c>
      <c r="J10" s="23"/>
      <c r="K10" s="23"/>
      <c r="L10" s="23"/>
    </row>
    <row r="11" spans="1:12">
      <c r="A11" s="46"/>
      <c r="B11" s="43"/>
      <c r="C11" s="25" t="s">
        <v>48</v>
      </c>
      <c r="D11" s="25" t="s">
        <v>52</v>
      </c>
      <c r="E11" s="25" t="s">
        <v>60</v>
      </c>
      <c r="F11" s="44" t="s">
        <v>67</v>
      </c>
      <c r="G11" s="23">
        <v>116</v>
      </c>
      <c r="H11" s="48">
        <f t="shared" si="0"/>
        <v>3.48</v>
      </c>
      <c r="I11" s="48">
        <f t="shared" si="1"/>
        <v>119.48</v>
      </c>
      <c r="J11" s="23"/>
      <c r="K11" s="23"/>
      <c r="L11" s="23"/>
    </row>
    <row r="12" spans="1:12">
      <c r="A12" s="46"/>
      <c r="B12" s="43"/>
      <c r="C12" s="25" t="s">
        <v>53</v>
      </c>
      <c r="D12" s="25" t="s">
        <v>49</v>
      </c>
      <c r="E12" s="25" t="s">
        <v>60</v>
      </c>
      <c r="F12" s="44" t="s">
        <v>68</v>
      </c>
      <c r="G12" s="23">
        <v>122</v>
      </c>
      <c r="H12" s="48">
        <f t="shared" si="0"/>
        <v>3.6599999999999997</v>
      </c>
      <c r="I12" s="48">
        <f t="shared" si="1"/>
        <v>125.66</v>
      </c>
      <c r="J12" s="23"/>
      <c r="K12" s="23"/>
      <c r="L12" s="23"/>
    </row>
    <row r="13" spans="1:12">
      <c r="A13" s="46"/>
      <c r="B13" s="43"/>
      <c r="C13" s="25" t="s">
        <v>53</v>
      </c>
      <c r="D13" s="25" t="s">
        <v>50</v>
      </c>
      <c r="E13" s="25" t="s">
        <v>60</v>
      </c>
      <c r="F13" s="44" t="s">
        <v>69</v>
      </c>
      <c r="G13" s="23">
        <v>190</v>
      </c>
      <c r="H13" s="48">
        <f t="shared" si="0"/>
        <v>5.7</v>
      </c>
      <c r="I13" s="48">
        <f t="shared" si="1"/>
        <v>195.7</v>
      </c>
      <c r="J13" s="23"/>
      <c r="K13" s="23"/>
      <c r="L13" s="23"/>
    </row>
    <row r="14" spans="1:12">
      <c r="A14" s="46"/>
      <c r="B14" s="43"/>
      <c r="C14" s="25" t="s">
        <v>53</v>
      </c>
      <c r="D14" s="25" t="s">
        <v>51</v>
      </c>
      <c r="E14" s="25" t="s">
        <v>60</v>
      </c>
      <c r="F14" s="44" t="s">
        <v>70</v>
      </c>
      <c r="G14" s="23">
        <v>24</v>
      </c>
      <c r="H14" s="48">
        <f t="shared" si="0"/>
        <v>0.72</v>
      </c>
      <c r="I14" s="48">
        <f t="shared" si="1"/>
        <v>24.72</v>
      </c>
      <c r="J14" s="23"/>
      <c r="K14" s="23"/>
      <c r="L14" s="23"/>
    </row>
    <row r="15" spans="1:12">
      <c r="A15" s="46"/>
      <c r="B15" s="43"/>
      <c r="C15" s="25" t="s">
        <v>53</v>
      </c>
      <c r="D15" s="25" t="s">
        <v>52</v>
      </c>
      <c r="E15" s="25" t="s">
        <v>60</v>
      </c>
      <c r="F15" s="44" t="s">
        <v>71</v>
      </c>
      <c r="G15" s="23">
        <v>172</v>
      </c>
      <c r="H15" s="48">
        <f t="shared" si="0"/>
        <v>5.16</v>
      </c>
      <c r="I15" s="48">
        <f t="shared" si="1"/>
        <v>177.16</v>
      </c>
      <c r="J15" s="23"/>
      <c r="K15" s="23"/>
      <c r="L15" s="23"/>
    </row>
    <row r="16" spans="1:12">
      <c r="A16" s="46"/>
      <c r="B16" s="43"/>
      <c r="C16" s="25" t="s">
        <v>54</v>
      </c>
      <c r="D16" s="25" t="s">
        <v>49</v>
      </c>
      <c r="E16" s="25" t="s">
        <v>60</v>
      </c>
      <c r="F16" s="44" t="s">
        <v>72</v>
      </c>
      <c r="G16" s="23">
        <v>12</v>
      </c>
      <c r="H16" s="48">
        <f t="shared" si="0"/>
        <v>0.36</v>
      </c>
      <c r="I16" s="48">
        <f t="shared" si="1"/>
        <v>12.36</v>
      </c>
      <c r="J16" s="23"/>
      <c r="K16" s="23"/>
      <c r="L16" s="23"/>
    </row>
    <row r="17" spans="1:12">
      <c r="A17" s="46"/>
      <c r="B17" s="43"/>
      <c r="C17" s="25" t="s">
        <v>54</v>
      </c>
      <c r="D17" s="25" t="s">
        <v>50</v>
      </c>
      <c r="E17" s="25" t="s">
        <v>60</v>
      </c>
      <c r="F17" s="44" t="s">
        <v>73</v>
      </c>
      <c r="G17" s="23">
        <v>126</v>
      </c>
      <c r="H17" s="48">
        <f t="shared" si="0"/>
        <v>3.78</v>
      </c>
      <c r="I17" s="48">
        <f t="shared" si="1"/>
        <v>129.78</v>
      </c>
      <c r="J17" s="23"/>
      <c r="K17" s="23"/>
      <c r="L17" s="23"/>
    </row>
    <row r="18" spans="1:12">
      <c r="A18" s="46"/>
      <c r="B18" s="43"/>
      <c r="C18" s="25" t="s">
        <v>54</v>
      </c>
      <c r="D18" s="25" t="s">
        <v>51</v>
      </c>
      <c r="E18" s="25" t="s">
        <v>60</v>
      </c>
      <c r="F18" s="44" t="s">
        <v>74</v>
      </c>
      <c r="G18" s="23">
        <v>54</v>
      </c>
      <c r="H18" s="48">
        <f t="shared" si="0"/>
        <v>1.6199999999999999</v>
      </c>
      <c r="I18" s="48">
        <f t="shared" si="1"/>
        <v>55.62</v>
      </c>
      <c r="J18" s="23"/>
      <c r="K18" s="23"/>
      <c r="L18" s="23"/>
    </row>
    <row r="19" spans="1:12">
      <c r="A19" s="46"/>
      <c r="B19" s="43"/>
      <c r="C19" s="25" t="s">
        <v>54</v>
      </c>
      <c r="D19" s="25" t="s">
        <v>52</v>
      </c>
      <c r="E19" s="25" t="s">
        <v>60</v>
      </c>
      <c r="F19" s="44" t="s">
        <v>75</v>
      </c>
      <c r="G19" s="23">
        <v>128</v>
      </c>
      <c r="H19" s="48">
        <f t="shared" si="0"/>
        <v>3.84</v>
      </c>
      <c r="I19" s="48">
        <f t="shared" si="1"/>
        <v>131.84</v>
      </c>
      <c r="J19" s="23"/>
      <c r="K19" s="23"/>
      <c r="L19" s="23"/>
    </row>
    <row r="20" spans="1:12">
      <c r="A20" s="46"/>
      <c r="B20" s="43"/>
      <c r="C20" s="25" t="s">
        <v>55</v>
      </c>
      <c r="D20" s="25" t="s">
        <v>49</v>
      </c>
      <c r="E20" s="25" t="s">
        <v>60</v>
      </c>
      <c r="F20" s="44" t="s">
        <v>76</v>
      </c>
      <c r="G20" s="23">
        <v>14</v>
      </c>
      <c r="H20" s="48">
        <f t="shared" si="0"/>
        <v>0.42</v>
      </c>
      <c r="I20" s="48">
        <f t="shared" si="1"/>
        <v>14.42</v>
      </c>
      <c r="J20" s="23"/>
      <c r="K20" s="23"/>
      <c r="L20" s="23"/>
    </row>
    <row r="21" spans="1:12">
      <c r="A21" s="46"/>
      <c r="B21" s="43"/>
      <c r="C21" s="25" t="s">
        <v>55</v>
      </c>
      <c r="D21" s="25" t="s">
        <v>50</v>
      </c>
      <c r="E21" s="25" t="s">
        <v>60</v>
      </c>
      <c r="F21" s="44" t="s">
        <v>77</v>
      </c>
      <c r="G21" s="23">
        <v>184</v>
      </c>
      <c r="H21" s="48">
        <f t="shared" si="0"/>
        <v>5.52</v>
      </c>
      <c r="I21" s="48">
        <f t="shared" si="1"/>
        <v>189.52</v>
      </c>
      <c r="J21" s="23"/>
      <c r="K21" s="23"/>
      <c r="L21" s="23"/>
    </row>
    <row r="22" spans="1:12">
      <c r="A22" s="46"/>
      <c r="B22" s="43"/>
      <c r="C22" s="25" t="s">
        <v>55</v>
      </c>
      <c r="D22" s="25" t="s">
        <v>51</v>
      </c>
      <c r="E22" s="25" t="s">
        <v>60</v>
      </c>
      <c r="F22" s="44" t="s">
        <v>78</v>
      </c>
      <c r="G22" s="23">
        <v>22</v>
      </c>
      <c r="H22" s="48">
        <f t="shared" si="0"/>
        <v>0.65999999999999992</v>
      </c>
      <c r="I22" s="48">
        <f t="shared" si="1"/>
        <v>22.66</v>
      </c>
      <c r="J22" s="23"/>
      <c r="K22" s="23"/>
      <c r="L22" s="23"/>
    </row>
    <row r="23" spans="1:12">
      <c r="A23" s="46"/>
      <c r="B23" s="43"/>
      <c r="C23" s="25" t="s">
        <v>55</v>
      </c>
      <c r="D23" s="25" t="s">
        <v>52</v>
      </c>
      <c r="E23" s="25" t="s">
        <v>60</v>
      </c>
      <c r="F23" s="44" t="s">
        <v>79</v>
      </c>
      <c r="G23" s="23">
        <v>180</v>
      </c>
      <c r="H23" s="48">
        <f t="shared" si="0"/>
        <v>5.3999999999999995</v>
      </c>
      <c r="I23" s="48">
        <f t="shared" si="1"/>
        <v>185.4</v>
      </c>
      <c r="J23" s="23"/>
      <c r="K23" s="23"/>
      <c r="L23" s="23"/>
    </row>
    <row r="24" spans="1:12">
      <c r="A24" s="46"/>
      <c r="B24" s="43"/>
      <c r="C24" s="25" t="s">
        <v>56</v>
      </c>
      <c r="D24" s="25" t="s">
        <v>52</v>
      </c>
      <c r="E24" s="25" t="s">
        <v>61</v>
      </c>
      <c r="F24" s="44" t="s">
        <v>80</v>
      </c>
      <c r="G24" s="23">
        <v>98</v>
      </c>
      <c r="H24" s="48">
        <f t="shared" si="0"/>
        <v>2.94</v>
      </c>
      <c r="I24" s="48">
        <f t="shared" si="1"/>
        <v>100.94</v>
      </c>
      <c r="J24" s="23"/>
      <c r="K24" s="23"/>
      <c r="L24" s="23"/>
    </row>
    <row r="25" spans="1:12">
      <c r="A25" s="46"/>
      <c r="B25" s="43"/>
      <c r="C25" s="25" t="s">
        <v>56</v>
      </c>
      <c r="D25" s="25" t="s">
        <v>52</v>
      </c>
      <c r="E25" s="25" t="s">
        <v>62</v>
      </c>
      <c r="F25" s="44" t="s">
        <v>81</v>
      </c>
      <c r="G25" s="23">
        <v>118</v>
      </c>
      <c r="H25" s="48">
        <f t="shared" si="0"/>
        <v>3.54</v>
      </c>
      <c r="I25" s="48">
        <f t="shared" si="1"/>
        <v>121.54</v>
      </c>
      <c r="J25" s="23"/>
      <c r="K25" s="23"/>
      <c r="L25" s="23"/>
    </row>
    <row r="26" spans="1:12">
      <c r="A26" s="46"/>
      <c r="B26" s="43"/>
      <c r="C26" s="25" t="s">
        <v>56</v>
      </c>
      <c r="D26" s="25" t="s">
        <v>52</v>
      </c>
      <c r="E26" s="25" t="s">
        <v>63</v>
      </c>
      <c r="F26" s="44" t="s">
        <v>82</v>
      </c>
      <c r="G26" s="23">
        <v>92</v>
      </c>
      <c r="H26" s="48">
        <f t="shared" si="0"/>
        <v>2.76</v>
      </c>
      <c r="I26" s="48">
        <f t="shared" si="1"/>
        <v>94.76</v>
      </c>
      <c r="J26" s="23"/>
      <c r="K26" s="23"/>
      <c r="L26" s="23"/>
    </row>
    <row r="27" spans="1:12">
      <c r="A27" s="46"/>
      <c r="B27" s="43"/>
      <c r="C27" s="25" t="s">
        <v>57</v>
      </c>
      <c r="D27" s="25" t="s">
        <v>52</v>
      </c>
      <c r="E27" s="25" t="s">
        <v>61</v>
      </c>
      <c r="F27" s="44" t="s">
        <v>83</v>
      </c>
      <c r="G27" s="23">
        <v>96</v>
      </c>
      <c r="H27" s="48">
        <f t="shared" si="0"/>
        <v>2.88</v>
      </c>
      <c r="I27" s="48">
        <f t="shared" si="1"/>
        <v>98.88</v>
      </c>
      <c r="J27" s="23"/>
      <c r="K27" s="23"/>
      <c r="L27" s="23"/>
    </row>
    <row r="28" spans="1:12">
      <c r="A28" s="46"/>
      <c r="B28" s="43"/>
      <c r="C28" s="25" t="s">
        <v>57</v>
      </c>
      <c r="D28" s="25" t="s">
        <v>52</v>
      </c>
      <c r="E28" s="25" t="s">
        <v>62</v>
      </c>
      <c r="F28" s="44" t="s">
        <v>84</v>
      </c>
      <c r="G28" s="23">
        <v>108</v>
      </c>
      <c r="H28" s="48">
        <f t="shared" si="0"/>
        <v>3.2399999999999998</v>
      </c>
      <c r="I28" s="48">
        <f t="shared" si="1"/>
        <v>111.24</v>
      </c>
      <c r="J28" s="23"/>
      <c r="K28" s="23"/>
      <c r="L28" s="23"/>
    </row>
    <row r="29" spans="1:12">
      <c r="A29" s="46"/>
      <c r="B29" s="43"/>
      <c r="C29" s="25" t="s">
        <v>57</v>
      </c>
      <c r="D29" s="25" t="s">
        <v>52</v>
      </c>
      <c r="E29" s="25" t="s">
        <v>63</v>
      </c>
      <c r="F29" s="44" t="s">
        <v>85</v>
      </c>
      <c r="G29" s="23">
        <v>86</v>
      </c>
      <c r="H29" s="48">
        <f t="shared" si="0"/>
        <v>2.58</v>
      </c>
      <c r="I29" s="48">
        <f t="shared" si="1"/>
        <v>88.58</v>
      </c>
      <c r="J29" s="23"/>
      <c r="K29" s="23"/>
      <c r="L29" s="23"/>
    </row>
    <row r="30" spans="1:12">
      <c r="A30" s="46"/>
      <c r="B30" s="43"/>
      <c r="C30" s="25" t="s">
        <v>58</v>
      </c>
      <c r="D30" s="25" t="s">
        <v>52</v>
      </c>
      <c r="E30" s="25" t="s">
        <v>61</v>
      </c>
      <c r="F30" s="44" t="s">
        <v>86</v>
      </c>
      <c r="G30" s="23">
        <v>138</v>
      </c>
      <c r="H30" s="48">
        <f t="shared" si="0"/>
        <v>4.1399999999999997</v>
      </c>
      <c r="I30" s="48">
        <f t="shared" si="1"/>
        <v>142.13999999999999</v>
      </c>
      <c r="J30" s="23"/>
      <c r="K30" s="23"/>
      <c r="L30" s="23"/>
    </row>
    <row r="31" spans="1:12">
      <c r="A31" s="46"/>
      <c r="B31" s="43"/>
      <c r="C31" s="25" t="s">
        <v>58</v>
      </c>
      <c r="D31" s="25" t="s">
        <v>52</v>
      </c>
      <c r="E31" s="25" t="s">
        <v>62</v>
      </c>
      <c r="F31" s="44" t="s">
        <v>87</v>
      </c>
      <c r="G31" s="23">
        <v>150</v>
      </c>
      <c r="H31" s="48">
        <f t="shared" si="0"/>
        <v>4.5</v>
      </c>
      <c r="I31" s="48">
        <f t="shared" si="1"/>
        <v>154.5</v>
      </c>
      <c r="J31" s="23"/>
      <c r="K31" s="23"/>
      <c r="L31" s="23"/>
    </row>
    <row r="32" spans="1:12">
      <c r="A32" s="46"/>
      <c r="B32" s="43"/>
      <c r="C32" s="25" t="s">
        <v>58</v>
      </c>
      <c r="D32" s="25" t="s">
        <v>52</v>
      </c>
      <c r="E32" s="25" t="s">
        <v>63</v>
      </c>
      <c r="F32" s="44" t="s">
        <v>88</v>
      </c>
      <c r="G32" s="23">
        <v>114</v>
      </c>
      <c r="H32" s="48">
        <f t="shared" si="0"/>
        <v>3.42</v>
      </c>
      <c r="I32" s="48">
        <f t="shared" si="1"/>
        <v>117.42</v>
      </c>
      <c r="J32" s="23"/>
      <c r="K32" s="23"/>
      <c r="L32" s="23"/>
    </row>
    <row r="33" spans="1:12">
      <c r="A33" s="46"/>
      <c r="B33" s="43"/>
      <c r="C33" s="25" t="s">
        <v>59</v>
      </c>
      <c r="D33" s="25" t="s">
        <v>49</v>
      </c>
      <c r="E33" s="25" t="s">
        <v>60</v>
      </c>
      <c r="F33" s="44" t="s">
        <v>89</v>
      </c>
      <c r="G33" s="23">
        <v>36</v>
      </c>
      <c r="H33" s="48">
        <f t="shared" si="0"/>
        <v>1.08</v>
      </c>
      <c r="I33" s="48">
        <f t="shared" si="1"/>
        <v>37.08</v>
      </c>
      <c r="J33" s="23"/>
      <c r="K33" s="23"/>
      <c r="L33" s="23"/>
    </row>
    <row r="34" spans="1:12">
      <c r="A34" s="47"/>
      <c r="B34" s="43"/>
      <c r="C34" s="25" t="s">
        <v>59</v>
      </c>
      <c r="D34" s="25" t="s">
        <v>50</v>
      </c>
      <c r="E34" s="25" t="s">
        <v>60</v>
      </c>
      <c r="F34" s="44" t="s">
        <v>90</v>
      </c>
      <c r="G34" s="23">
        <v>140</v>
      </c>
      <c r="H34" s="48">
        <f t="shared" si="0"/>
        <v>4.2</v>
      </c>
      <c r="I34" s="48">
        <f t="shared" si="1"/>
        <v>144.19999999999999</v>
      </c>
      <c r="J34" s="23"/>
      <c r="K34" s="23"/>
      <c r="L34" s="23"/>
    </row>
    <row r="35" spans="1:12">
      <c r="G35">
        <f>SUM(G8:G34)</f>
        <v>2698</v>
      </c>
    </row>
  </sheetData>
  <mergeCells count="8">
    <mergeCell ref="A8:A34"/>
    <mergeCell ref="B8:B34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2024-06-11T06:25:57Z</cp:lastPrinted>
  <dcterms:created xsi:type="dcterms:W3CDTF">2017-02-25T05:34:00Z</dcterms:created>
  <dcterms:modified xsi:type="dcterms:W3CDTF">2024-06-11T06:26:43Z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