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G8" i="1" l="1"/>
  <c r="G9" i="1"/>
  <c r="G10" i="1"/>
  <c r="G11" i="1"/>
  <c r="G12" i="1"/>
  <c r="H18" i="1"/>
  <c r="H17" i="1"/>
  <c r="H16" i="1"/>
  <c r="H15" i="1"/>
  <c r="H14" i="1"/>
  <c r="H13" i="1"/>
  <c r="G13" i="1" l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<sst xmlns="http://schemas.openxmlformats.org/spreadsheetml/2006/main" count="116" uniqueCount="57">
  <si>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</si>
  <si>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</si>
  <si>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</si>
  <si>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</si>
  <si>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</si>
  <si>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</si>
  <si>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</si>
  <si>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</si>
  <si>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</si>
  <si>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</si>
  <si>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</si>
  <si>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</si>
  <si>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</si>
  <si>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</si>
  <si>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</si>
  <si>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</si>
  <si>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</si>
  <si>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</si>
  <si>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</si>
  <si>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</si>
  <si>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</si>
  <si>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</si>
  <si>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</si>
  <si>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</si>
  <si>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</si>
  <si>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</si>
  <si>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</si>
  <si>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</si>
  <si>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</si>
  <si>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</si>
  <si>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</si>
  <si>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</si>
  <si>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</si>
  <si>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</si>
  <si>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</si>
  <si>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</si>
  <si>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</si>
  <si>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</si>
  <si>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</si>
  <si>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</si>
  <si>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</si>
  <si>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</si>
  <si>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</si>
  <si>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</si>
  <si>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</si>
  <si>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PO-47550</t>
    <phoneticPr fontId="25" type="noConversion"/>
  </si>
  <si>
    <t>4786-596</t>
    <phoneticPr fontId="25" type="noConversion"/>
  </si>
  <si>
    <t>PO-92553</t>
    <phoneticPr fontId="25" type="noConversion"/>
  </si>
  <si>
    <t>210mm米色方头吊粒</t>
    <phoneticPr fontId="25" type="noConversion"/>
  </si>
  <si>
    <t>PO-92553/47550</t>
    <phoneticPr fontId="25" type="noConversion"/>
  </si>
  <si>
    <t>//</t>
    <phoneticPr fontId="25" type="noConversion"/>
  </si>
  <si>
    <t>47*35*25</t>
    <phoneticPr fontId="25" type="noConversion"/>
  </si>
  <si>
    <t>4786-596-712</t>
    <phoneticPr fontId="25" type="noConversion"/>
  </si>
  <si>
    <t>价格牌+210mm米色方头吊粒</t>
    <phoneticPr fontId="25" type="noConversion"/>
  </si>
  <si>
    <t>1-1</t>
    <phoneticPr fontId="25" type="noConversion"/>
  </si>
  <si>
    <t>SF1534846555010</t>
  </si>
  <si>
    <t>美裕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</si>
</sst>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N4" sqref="N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7" thickBot="1">
      <c r="D3" s="20" t="s">
        <v>2</v>
      </c>
      <c r="E3" s="51">
        <v>45456</v>
      </c>
      <c r="F3" s="51"/>
      <c r="G3" s="17"/>
    </row>
    <row r="4" spans="1:14" ht="29.1" customHeight="1" thickBot="1">
      <c r="D4" s="20" t="s">
        <v>3</v>
      </c>
      <c r="E4" s="52" t="s">
        <v>55</v>
      </c>
      <c r="F4" s="52"/>
      <c r="I4" s="53" t="s">
        <v>56</v>
      </c>
      <c r="J4" s="53"/>
      <c r="K4" s="53"/>
      <c r="L4" s="53"/>
    </row>
    <row r="5" spans="1:14" ht="9.9499999999999993" customHeight="1">
      <c r="I5" s="34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s="37" customFormat="1" ht="30" customHeight="1">
      <c r="A8" s="42" t="s">
        <v>47</v>
      </c>
      <c r="B8" s="43" t="s">
        <v>28</v>
      </c>
      <c r="C8" s="42" t="s">
        <v>46</v>
      </c>
      <c r="D8" s="42">
        <v>712</v>
      </c>
      <c r="E8" s="39">
        <v>87</v>
      </c>
      <c r="F8" s="29">
        <v>648</v>
      </c>
      <c r="G8" s="30">
        <f t="shared" ref="G8:G12" si="0">H8-F8</f>
        <v>32.399999999999977</v>
      </c>
      <c r="H8" s="31">
        <f t="shared" ref="H8:H12" si="1">F8*1.05</f>
        <v>680.4</v>
      </c>
      <c r="I8" s="44">
        <v>1</v>
      </c>
      <c r="J8" s="44" t="s">
        <v>50</v>
      </c>
      <c r="K8" s="44" t="s">
        <v>50</v>
      </c>
      <c r="L8" s="44" t="s">
        <v>51</v>
      </c>
      <c r="N8"/>
    </row>
    <row r="9" spans="1:14" s="37" customFormat="1" ht="30" customHeight="1">
      <c r="A9" s="42"/>
      <c r="B9" s="43"/>
      <c r="C9" s="42"/>
      <c r="D9" s="42"/>
      <c r="E9" s="39">
        <v>89</v>
      </c>
      <c r="F9" s="29">
        <v>867</v>
      </c>
      <c r="G9" s="30">
        <f t="shared" si="0"/>
        <v>43.350000000000023</v>
      </c>
      <c r="H9" s="31">
        <f t="shared" si="1"/>
        <v>910.35</v>
      </c>
      <c r="I9" s="45"/>
      <c r="J9" s="45"/>
      <c r="K9" s="45"/>
      <c r="L9" s="45"/>
    </row>
    <row r="10" spans="1:14" s="37" customFormat="1" ht="30" customHeight="1">
      <c r="A10" s="42"/>
      <c r="B10" s="43"/>
      <c r="C10" s="42"/>
      <c r="D10" s="42"/>
      <c r="E10" s="39">
        <v>90</v>
      </c>
      <c r="F10" s="29">
        <v>893</v>
      </c>
      <c r="G10" s="30">
        <f t="shared" si="0"/>
        <v>44.650000000000091</v>
      </c>
      <c r="H10" s="31">
        <f t="shared" si="1"/>
        <v>937.65000000000009</v>
      </c>
      <c r="I10" s="45"/>
      <c r="J10" s="45"/>
      <c r="K10" s="45"/>
      <c r="L10" s="45"/>
    </row>
    <row r="11" spans="1:14" s="37" customFormat="1" ht="30" customHeight="1">
      <c r="A11" s="42"/>
      <c r="B11" s="43"/>
      <c r="C11" s="42"/>
      <c r="D11" s="42"/>
      <c r="E11" s="39">
        <v>92</v>
      </c>
      <c r="F11" s="29">
        <v>1234</v>
      </c>
      <c r="G11" s="30">
        <f t="shared" si="0"/>
        <v>61.700000000000045</v>
      </c>
      <c r="H11" s="31">
        <f t="shared" si="1"/>
        <v>1295.7</v>
      </c>
      <c r="I11" s="45"/>
      <c r="J11" s="45"/>
      <c r="K11" s="45"/>
      <c r="L11" s="45"/>
    </row>
    <row r="12" spans="1:14" s="37" customFormat="1" ht="30" customHeight="1">
      <c r="A12" s="42"/>
      <c r="B12" s="43"/>
      <c r="C12" s="42"/>
      <c r="D12" s="42"/>
      <c r="E12" s="39">
        <v>94</v>
      </c>
      <c r="F12" s="29">
        <v>1459</v>
      </c>
      <c r="G12" s="30">
        <f t="shared" si="0"/>
        <v>72.950000000000045</v>
      </c>
      <c r="H12" s="31">
        <f t="shared" si="1"/>
        <v>1531.95</v>
      </c>
      <c r="I12" s="45"/>
      <c r="J12" s="45"/>
      <c r="K12" s="45"/>
      <c r="L12" s="45"/>
    </row>
    <row r="13" spans="1:14" ht="30" customHeight="1">
      <c r="A13" s="42" t="s">
        <v>45</v>
      </c>
      <c r="B13" s="43" t="s">
        <v>28</v>
      </c>
      <c r="C13" s="42" t="s">
        <v>46</v>
      </c>
      <c r="D13" s="42">
        <v>712</v>
      </c>
      <c r="E13" s="28">
        <v>87</v>
      </c>
      <c r="F13" s="29">
        <v>30</v>
      </c>
      <c r="G13" s="30">
        <f t="shared" ref="G13:G18" si="2">H13-F13</f>
        <v>1.5</v>
      </c>
      <c r="H13" s="31">
        <f t="shared" ref="H13:H18" si="3">F13*1.05</f>
        <v>31.5</v>
      </c>
      <c r="I13" s="45"/>
      <c r="J13" s="45"/>
      <c r="K13" s="45"/>
      <c r="L13" s="45"/>
      <c r="N13"/>
    </row>
    <row r="14" spans="1:14" ht="30" customHeight="1">
      <c r="A14" s="42"/>
      <c r="B14" s="43"/>
      <c r="C14" s="42"/>
      <c r="D14" s="42"/>
      <c r="E14" s="28">
        <v>89</v>
      </c>
      <c r="F14" s="29">
        <v>30</v>
      </c>
      <c r="G14" s="30">
        <f t="shared" si="2"/>
        <v>1.5</v>
      </c>
      <c r="H14" s="31">
        <f t="shared" si="3"/>
        <v>31.5</v>
      </c>
      <c r="I14" s="45"/>
      <c r="J14" s="45"/>
      <c r="K14" s="45"/>
      <c r="L14" s="45"/>
    </row>
    <row r="15" spans="1:14" ht="30" customHeight="1">
      <c r="A15" s="42"/>
      <c r="B15" s="43"/>
      <c r="C15" s="42"/>
      <c r="D15" s="42"/>
      <c r="E15" s="28">
        <v>90</v>
      </c>
      <c r="F15" s="29">
        <v>33</v>
      </c>
      <c r="G15" s="30">
        <f t="shared" si="2"/>
        <v>1.6499999999999986</v>
      </c>
      <c r="H15" s="31">
        <f t="shared" si="3"/>
        <v>34.65</v>
      </c>
      <c r="I15" s="45"/>
      <c r="J15" s="45"/>
      <c r="K15" s="45"/>
      <c r="L15" s="45"/>
    </row>
    <row r="16" spans="1:14" ht="30" customHeight="1">
      <c r="A16" s="42"/>
      <c r="B16" s="43"/>
      <c r="C16" s="42"/>
      <c r="D16" s="42"/>
      <c r="E16" s="28">
        <v>92</v>
      </c>
      <c r="F16" s="29">
        <v>40</v>
      </c>
      <c r="G16" s="30">
        <f t="shared" si="2"/>
        <v>2</v>
      </c>
      <c r="H16" s="31">
        <f t="shared" si="3"/>
        <v>42</v>
      </c>
      <c r="I16" s="45"/>
      <c r="J16" s="45"/>
      <c r="K16" s="45"/>
      <c r="L16" s="45"/>
    </row>
    <row r="17" spans="1:12" ht="30" customHeight="1">
      <c r="A17" s="42"/>
      <c r="B17" s="43"/>
      <c r="C17" s="42"/>
      <c r="D17" s="42"/>
      <c r="E17" s="28">
        <v>94</v>
      </c>
      <c r="F17" s="29">
        <v>44</v>
      </c>
      <c r="G17" s="30">
        <f t="shared" si="2"/>
        <v>2.2000000000000028</v>
      </c>
      <c r="H17" s="31">
        <f t="shared" si="3"/>
        <v>46.2</v>
      </c>
      <c r="I17" s="45"/>
      <c r="J17" s="45"/>
      <c r="K17" s="45"/>
      <c r="L17" s="45"/>
    </row>
    <row r="18" spans="1:12" ht="30" customHeight="1">
      <c r="A18" s="27" t="s">
        <v>49</v>
      </c>
      <c r="B18" s="28" t="s">
        <v>48</v>
      </c>
      <c r="C18" s="27" t="s">
        <v>46</v>
      </c>
      <c r="D18" s="27">
        <v>712</v>
      </c>
      <c r="E18" s="32" t="s">
        <v>29</v>
      </c>
      <c r="F18" s="29">
        <v>5263</v>
      </c>
      <c r="G18" s="30">
        <f t="shared" si="2"/>
        <v>263.15000000000055</v>
      </c>
      <c r="H18" s="33">
        <f t="shared" si="3"/>
        <v>5526.1500000000005</v>
      </c>
      <c r="I18" s="46"/>
      <c r="J18" s="46"/>
      <c r="K18" s="46"/>
      <c r="L18" s="46"/>
    </row>
  </sheetData>
  <mergeCells count="18">
    <mergeCell ref="A1:L1"/>
    <mergeCell ref="A2:L2"/>
    <mergeCell ref="E3:F3"/>
    <mergeCell ref="E4:F4"/>
    <mergeCell ref="I4:L4"/>
    <mergeCell ref="J5:L5"/>
    <mergeCell ref="A13:A17"/>
    <mergeCell ref="B13:B17"/>
    <mergeCell ref="C13:C17"/>
    <mergeCell ref="D13:D17"/>
    <mergeCell ref="A8:A12"/>
    <mergeCell ref="B8:B12"/>
    <mergeCell ref="C8:C12"/>
    <mergeCell ref="D8:D12"/>
    <mergeCell ref="I8:I18"/>
    <mergeCell ref="J8:J18"/>
    <mergeCell ref="K8:K18"/>
    <mergeCell ref="L8:L18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30</v>
      </c>
      <c r="C2" s="2" t="s">
        <v>56</v>
      </c>
      <c r="D2" s="57" t="s">
        <v>31</v>
      </c>
      <c r="F2" s="3" t="s">
        <v>30</v>
      </c>
      <c r="G2" s="2"/>
      <c r="H2" s="65" t="s">
        <v>31</v>
      </c>
    </row>
    <row r="3" spans="2:8" ht="48" customHeight="1">
      <c r="B3" s="1" t="s">
        <v>32</v>
      </c>
      <c r="C3" s="38" t="s">
        <v>49</v>
      </c>
      <c r="D3" s="58"/>
      <c r="F3" s="3" t="s">
        <v>32</v>
      </c>
      <c r="G3" s="4"/>
      <c r="H3" s="66"/>
    </row>
    <row r="4" spans="2:8" ht="48" customHeight="1">
      <c r="B4" s="1" t="s">
        <v>33</v>
      </c>
      <c r="C4" s="5" t="s">
        <v>52</v>
      </c>
      <c r="D4" s="59"/>
      <c r="F4" s="3" t="s">
        <v>33</v>
      </c>
      <c r="G4" s="5"/>
      <c r="H4" s="67"/>
    </row>
    <row r="5" spans="2:8" ht="48" customHeight="1">
      <c r="B5" s="1" t="s">
        <v>32</v>
      </c>
      <c r="C5" s="6" t="s">
        <v>53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0" t="s">
        <v>54</v>
      </c>
      <c r="F6" s="3" t="s">
        <v>35</v>
      </c>
      <c r="G6" s="9" t="s">
        <v>36</v>
      </c>
      <c r="H6" s="68"/>
    </row>
    <row r="7" spans="2:8" ht="120.95" customHeight="1">
      <c r="B7" s="1" t="s">
        <v>37</v>
      </c>
      <c r="C7" s="10" t="s">
        <v>50</v>
      </c>
      <c r="D7" s="61"/>
      <c r="F7" s="3" t="s">
        <v>37</v>
      </c>
      <c r="G7" s="10"/>
      <c r="H7" s="69"/>
    </row>
    <row r="8" spans="2:8" ht="48" customHeight="1">
      <c r="B8" s="1" t="s">
        <v>38</v>
      </c>
      <c r="C8" s="11" t="s">
        <v>51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50</v>
      </c>
      <c r="D9" s="62" t="s">
        <v>41</v>
      </c>
      <c r="F9" s="3" t="s">
        <v>40</v>
      </c>
      <c r="G9" s="12"/>
      <c r="H9" s="70" t="s">
        <v>41</v>
      </c>
    </row>
    <row r="10" spans="2:8" ht="48" customHeight="1">
      <c r="B10" s="1" t="s">
        <v>42</v>
      </c>
      <c r="C10" s="12" t="s">
        <v>50</v>
      </c>
      <c r="D10" s="63"/>
      <c r="F10" s="3" t="s">
        <v>42</v>
      </c>
      <c r="G10" s="12"/>
      <c r="H10" s="71"/>
    </row>
    <row r="11" spans="2:8" ht="48" customHeight="1" thickBot="1">
      <c r="B11" s="1" t="s">
        <v>43</v>
      </c>
      <c r="C11" s="13" t="s">
        <v>44</v>
      </c>
      <c r="D11" s="64"/>
      <c r="F11" s="14" t="s">
        <v>43</v>
      </c>
      <c r="G11" s="13" t="s">
        <v>44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30</v>
      </c>
      <c r="C14" s="2"/>
      <c r="D14" s="57" t="s">
        <v>31</v>
      </c>
      <c r="F14" s="1" t="s">
        <v>30</v>
      </c>
      <c r="G14" s="2"/>
      <c r="H14" s="57" t="s">
        <v>31</v>
      </c>
    </row>
    <row r="15" spans="2:8" ht="48" customHeight="1">
      <c r="B15" s="1" t="s">
        <v>32</v>
      </c>
      <c r="C15" s="4"/>
      <c r="D15" s="58"/>
      <c r="F15" s="1" t="s">
        <v>32</v>
      </c>
      <c r="G15" s="4"/>
      <c r="H15" s="58"/>
    </row>
    <row r="16" spans="2:8" ht="48" customHeight="1">
      <c r="B16" s="1" t="s">
        <v>33</v>
      </c>
      <c r="C16" s="5"/>
      <c r="D16" s="59"/>
      <c r="F16" s="1" t="s">
        <v>33</v>
      </c>
      <c r="G16" s="5"/>
      <c r="H16" s="59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0"/>
      <c r="F18" s="1" t="s">
        <v>35</v>
      </c>
      <c r="G18" s="9" t="s">
        <v>36</v>
      </c>
      <c r="H18" s="60"/>
    </row>
    <row r="19" spans="2:8" ht="120.95" customHeight="1">
      <c r="B19" s="1" t="s">
        <v>37</v>
      </c>
      <c r="C19" s="10"/>
      <c r="D19" s="61"/>
      <c r="F19" s="1" t="s">
        <v>37</v>
      </c>
      <c r="G19" s="10"/>
      <c r="H19" s="61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62" t="s">
        <v>41</v>
      </c>
      <c r="F21" s="1" t="s">
        <v>40</v>
      </c>
      <c r="G21" s="12"/>
      <c r="H21" s="62" t="s">
        <v>41</v>
      </c>
    </row>
    <row r="22" spans="2:8" ht="48" customHeight="1">
      <c r="B22" s="1" t="s">
        <v>42</v>
      </c>
      <c r="C22" s="12"/>
      <c r="D22" s="63"/>
      <c r="F22" s="1" t="s">
        <v>42</v>
      </c>
      <c r="G22" s="12"/>
      <c r="H22" s="63"/>
    </row>
    <row r="23" spans="2:8" ht="48" customHeight="1" thickBot="1">
      <c r="B23" s="1" t="s">
        <v>43</v>
      </c>
      <c r="C23" s="13" t="s">
        <v>44</v>
      </c>
      <c r="D23" s="64"/>
      <c r="F23" s="1" t="s">
        <v>43</v>
      </c>
      <c r="G23" s="13" t="s">
        <v>44</v>
      </c>
      <c r="H23" s="64"/>
    </row>
    <row r="25" spans="2:8" ht="48" customHeight="1">
      <c r="F25" s="54"/>
      <c r="G25" s="55"/>
      <c r="H25" s="56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2024-06-13T07:31:43Z</cp:lastPrinted>
  <dcterms:created xsi:type="dcterms:W3CDTF">2017-02-25T05:34:00Z</dcterms:created>
  <dcterms:modified xsi:type="dcterms:W3CDTF">2024-06-13T07:33:12Z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