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3395"/>
  </bookViews>
  <sheets>
    <sheet name="欧陆风明细" sheetId="1" r:id="rId1"/>
    <sheet name="仙妮士明细" sheetId="2" r:id="rId2"/>
    <sheet name="丽豪明细" sheetId="3" r:id="rId3"/>
    <sheet name="箱唛扫码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<sst xmlns="http://schemas.openxmlformats.org/spreadsheetml/2006/main" count="285" uniqueCount="85">
  <si>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</si>
  <si>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0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</si>
  <si>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0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0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</si>
  <si>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0"/>
      </rPr>
      <t>:</t>
    </r>
  </si>
  <si>
    <t>SF1672843137178</t>
  </si>
  <si>
    <t>欧陆风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</si>
  <si>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</si>
  <si>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</si>
  <si>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</si>
  <si>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</si>
  <si>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</si>
  <si>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</si>
  <si>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</si>
  <si>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</si>
  <si>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</si>
  <si>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</si>
  <si>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</si>
  <si>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</si>
  <si>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</si>
  <si>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</si>
  <si>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</si>
  <si>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</si>
  <si>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</si>
  <si>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</si>
  <si>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</si>
  <si>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</si>
  <si>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</si>
  <si>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</si>
  <si>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</si>
  <si>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备注(CM)</t>
  </si>
  <si>
    <t>96203-D</t>
  </si>
  <si>
    <r>
      <rPr>
        <b/>
        <sz val="11"/>
        <color theme="1"/>
        <rFont val="宋体"/>
        <charset val="134"/>
      </rPr>
      <t>黑色厚聚酯条码洗标</t>
    </r>
    <r>
      <rPr>
        <b/>
        <sz val="11"/>
        <color theme="1"/>
        <rFont val="Calibri"/>
        <charset val="134"/>
      </rPr>
      <t xml:space="preserve"> 
</t>
    </r>
    <r>
      <rPr>
        <b/>
        <sz val="11"/>
        <color theme="1"/>
        <rFont val="宋体"/>
        <charset val="134"/>
      </rPr>
      <t xml:space="preserve">中国产地
</t>
    </r>
    <r>
      <rPr>
        <b/>
        <sz val="11"/>
        <color theme="1"/>
        <rFont val="Calibri"/>
        <charset val="134"/>
      </rPr>
      <t>(care label )</t>
    </r>
  </si>
  <si>
    <t>4786-254</t>
  </si>
  <si>
    <t>400</t>
  </si>
  <si>
    <t>XS</t>
  </si>
  <si>
    <t>1/1</t>
  </si>
  <si>
    <t>3.2</t>
  </si>
  <si>
    <t>3.6</t>
  </si>
  <si>
    <t>20*20*30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</si>
  <si>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</si>
  <si>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</si>
  <si>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</si>
  <si>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</si>
  <si>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黑色厚聚酯成分标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</si>
  <si>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</si>
  <si>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SF1672873137272</t>
  </si>
  <si>
    <t>仙妮士</t>
  </si>
  <si>
    <r>
      <rPr>
        <b/>
        <sz val="11"/>
        <color theme="1"/>
        <rFont val="宋体"/>
        <charset val="134"/>
      </rPr>
      <t>黑色厚聚酯条码洗标</t>
    </r>
    <r>
      <rPr>
        <b/>
        <sz val="11"/>
        <color theme="1"/>
        <rFont val="Calibri"/>
        <charset val="134"/>
      </rPr>
      <t xml:space="preserve"> 
(care label )</t>
    </r>
  </si>
  <si>
    <t>1.8</t>
  </si>
  <si>
    <t>2.2</t>
  </si>
  <si>
    <t>SF1672873137872</t>
  </si>
  <si>
    <t>丽豪</t>
  </si>
  <si>
    <t>2/1</t>
  </si>
  <si>
    <t>7.6</t>
  </si>
  <si>
    <t>8</t>
  </si>
  <si>
    <t>20*30*40</t>
  </si>
  <si>
    <t>54139-25南美单</t>
  </si>
  <si>
    <t>Factory name (工厂名称)</t>
  </si>
  <si>
    <t>PO. Number(订单号)</t>
  </si>
  <si>
    <t>Style Code.(款号)</t>
  </si>
  <si>
    <r>
      <rPr>
        <b/>
        <sz val="11"/>
        <color theme="1"/>
        <rFont val="Calibri"/>
        <charset val="0"/>
      </rPr>
      <t>4786-254</t>
    </r>
    <r>
      <rPr>
        <b/>
        <sz val="11"/>
        <color theme="1"/>
        <rFont val="宋体"/>
        <charset val="0"/>
      </rPr>
      <t>中国产地</t>
    </r>
  </si>
  <si>
    <t>Product Code.(产品编号)</t>
  </si>
  <si>
    <t xml:space="preserve">RECYCLE CARE LABEL RECYCLE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</si>
  <si>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</si>
  <si>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</si>
  <si>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</si>
  <si>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</si>
  <si>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</si>
  <si>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</si>
  <si>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</si>
  <si>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3.6kg</t>
  </si>
  <si>
    <t>Made In China</t>
  </si>
  <si>
    <t>Net Weight（净重）</t>
  </si>
  <si>
    <t>3.2kg</t>
  </si>
  <si>
    <t>Remark（备注）</t>
  </si>
  <si>
    <t>2.2kg</t>
  </si>
  <si>
    <t>1.8kg</t>
  </si>
  <si>
    <r>
      <rPr>
        <b/>
        <sz val="11"/>
        <color theme="1"/>
        <rFont val="Calibri"/>
        <charset val="0"/>
      </rPr>
      <t xml:space="preserve">
96203-D
54139-25</t>
    </r>
    <r>
      <rPr>
        <b/>
        <sz val="11"/>
        <color theme="1"/>
        <rFont val="宋体"/>
        <charset val="0"/>
      </rPr>
      <t>南美单</t>
    </r>
  </si>
  <si>
    <t>8kg</t>
  </si>
  <si>
    <t>7.6kg</t>
  </si>
  <si>
    <t>04786254400013</t>
  </si>
  <si>
    <t>04786254400020</t>
  </si>
  <si>
    <t>04786254400037</t>
  </si>
  <si>
    <t>04786254400044</t>
  </si>
  <si>
    <t>04786254400051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</si>
</sst>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0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0"/>
    </font>
    <font>
      <b/>
      <sz val="27"/>
      <color rgb="FF000000"/>
      <name val="Arial"/>
      <charset val="0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0"/>
      <color theme="1"/>
      <name val="Calibri"/>
      <charset val="0"/>
    </font>
    <font>
      <b/>
      <sz val="11"/>
      <color theme="1"/>
      <name val="宋体"/>
      <charset val="0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0"/>
    </font>
    <font>
      <b/>
      <sz val="12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6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4" borderId="16" applyNumberFormat="0" applyAlignment="0" applyProtection="0">
      <alignment vertical="center"/>
    </xf>
    <xf numFmtId="0" fontId="31" fillId="5" borderId="18" applyNumberFormat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49" fontId="5" fillId="0" borderId="7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5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49" fontId="17" fillId="0" borderId="6" xfId="49" applyNumberFormat="1" applyFont="1" applyFill="1" applyBorder="1" applyAlignment="1">
      <alignment horizontal="center" vertical="center" wrapText="1"/>
    </xf>
    <xf numFmtId="177" fontId="17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vertical="center"/>
    </xf>
    <xf numFmtId="49" fontId="18" fillId="0" borderId="6" xfId="49" applyNumberFormat="1" applyFont="1" applyFill="1" applyBorder="1" applyAlignment="1">
      <alignment horizontal="center" vertical="center" wrapText="1"/>
    </xf>
    <xf numFmtId="179" fontId="4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79" fontId="13" fillId="0" borderId="0" xfId="0" applyNumberFormat="1" applyFont="1" applyFill="1" applyBorder="1" applyAlignment="1">
      <alignment horizontal="center" vertical="center"/>
    </xf>
    <xf numFmtId="49" fontId="16" fillId="0" borderId="11" xfId="49" applyNumberFormat="1" applyFont="1" applyFill="1" applyBorder="1" applyAlignment="1">
      <alignment horizontal="center" vertical="center" wrapText="1"/>
    </xf>
    <xf numFmtId="0" fontId="16" fillId="0" borderId="11" xfId="49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/>
    </xf>
    <xf numFmtId="49" fontId="19" fillId="0" borderId="12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8.png"/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1297940</xdr:colOff>
      <xdr:row>2</xdr:row>
      <xdr:rowOff>111125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4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1297940</xdr:colOff>
      <xdr:row>2</xdr:row>
      <xdr:rowOff>111125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4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1297940</xdr:colOff>
      <xdr:row>2</xdr:row>
      <xdr:rowOff>111125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4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1297940</xdr:colOff>
      <xdr:row>2</xdr:row>
      <xdr:rowOff>111125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4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1297940</xdr:colOff>
      <xdr:row>2</xdr:row>
      <xdr:rowOff>111125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4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1297940</xdr:colOff>
      <xdr:row>2</xdr:row>
      <xdr:rowOff>111125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4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314325</xdr:colOff>
      <xdr:row>1</xdr:row>
      <xdr:rowOff>133350</xdr:rowOff>
    </xdr:from>
    <xdr:to>
      <xdr:col>10</xdr:col>
      <xdr:colOff>400050</xdr:colOff>
      <xdr:row>4</xdr:row>
      <xdr:rowOff>219075</xdr:rowOff>
    </xdr:to>
    <xdr:pic>
      <xdr:nvPicPr>
        <xdr:cNvPr id="10" name="图片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72225" y="603250"/>
          <a:ext cx="2143125" cy="1047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1297940</xdr:colOff>
      <xdr:row>2</xdr:row>
      <xdr:rowOff>111125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4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1297940</xdr:colOff>
      <xdr:row>2</xdr:row>
      <xdr:rowOff>111125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4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1297940</xdr:colOff>
      <xdr:row>2</xdr:row>
      <xdr:rowOff>111125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4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1297940</xdr:colOff>
      <xdr:row>2</xdr:row>
      <xdr:rowOff>111125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4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1297940</xdr:colOff>
      <xdr:row>2</xdr:row>
      <xdr:rowOff>111125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4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1297940</xdr:colOff>
      <xdr:row>2</xdr:row>
      <xdr:rowOff>111125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4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0</xdr:row>
      <xdr:rowOff>266700</xdr:rowOff>
    </xdr:from>
    <xdr:to>
      <xdr:col>10</xdr:col>
      <xdr:colOff>600710</xdr:colOff>
      <xdr:row>4</xdr:row>
      <xdr:rowOff>168275</xdr:rowOff>
    </xdr:to>
    <xdr:pic>
      <xdr:nvPicPr>
        <xdr:cNvPr id="10" name="图片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19900" y="266700"/>
          <a:ext cx="1896110" cy="13335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1297940</xdr:colOff>
      <xdr:row>2</xdr:row>
      <xdr:rowOff>111125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4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1297940</xdr:colOff>
      <xdr:row>2</xdr:row>
      <xdr:rowOff>111125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4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1297940</xdr:colOff>
      <xdr:row>2</xdr:row>
      <xdr:rowOff>111125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4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1297940</xdr:colOff>
      <xdr:row>2</xdr:row>
      <xdr:rowOff>111125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4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1297940</xdr:colOff>
      <xdr:row>2</xdr:row>
      <xdr:rowOff>111125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4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1297940</xdr:colOff>
      <xdr:row>2</xdr:row>
      <xdr:rowOff>111125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4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0</xdr:row>
      <xdr:rowOff>314325</xdr:rowOff>
    </xdr:from>
    <xdr:to>
      <xdr:col>10</xdr:col>
      <xdr:colOff>561975</xdr:colOff>
      <xdr:row>4</xdr:row>
      <xdr:rowOff>136525</xdr:rowOff>
    </xdr:to>
    <xdr:pic>
      <xdr:nvPicPr>
        <xdr:cNvPr id="10" name="图片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43700" y="314325"/>
          <a:ext cx="1933575" cy="1057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13</xdr:row>
      <xdr:rowOff>0</xdr:rowOff>
    </xdr:from>
    <xdr:to>
      <xdr:col>15</xdr:col>
      <xdr:colOff>0</xdr:colOff>
      <xdr:row>13</xdr:row>
      <xdr:rowOff>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11544300" y="3565525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0</xdr:colOff>
      <xdr:row>15</xdr:row>
      <xdr:rowOff>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10858500" y="4276725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178435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7060" y="1305560"/>
          <a:ext cx="1459230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1728470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98010" y="1031240"/>
          <a:ext cx="156908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132080</xdr:colOff>
      <xdr:row>0</xdr:row>
      <xdr:rowOff>271780</xdr:rowOff>
    </xdr:from>
    <xdr:to>
      <xdr:col>0</xdr:col>
      <xdr:colOff>1866265</xdr:colOff>
      <xdr:row>0</xdr:row>
      <xdr:rowOff>907415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080" y="271780"/>
          <a:ext cx="173418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7060" y="1305560"/>
          <a:ext cx="1459230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1728470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98010" y="1031240"/>
          <a:ext cx="156908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132080</xdr:colOff>
      <xdr:row>0</xdr:row>
      <xdr:rowOff>271780</xdr:rowOff>
    </xdr:from>
    <xdr:to>
      <xdr:col>0</xdr:col>
      <xdr:colOff>1866265</xdr:colOff>
      <xdr:row>0</xdr:row>
      <xdr:rowOff>907415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080" y="271780"/>
          <a:ext cx="173418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7060" y="1305560"/>
          <a:ext cx="1459230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1728470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98010" y="1031240"/>
          <a:ext cx="156908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132080</xdr:colOff>
      <xdr:row>0</xdr:row>
      <xdr:rowOff>271780</xdr:rowOff>
    </xdr:from>
    <xdr:to>
      <xdr:col>0</xdr:col>
      <xdr:colOff>1866265</xdr:colOff>
      <xdr:row>0</xdr:row>
      <xdr:rowOff>907415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080" y="271780"/>
          <a:ext cx="173418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7060" y="1305560"/>
          <a:ext cx="1459230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1728470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98010" y="1031240"/>
          <a:ext cx="156908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132080</xdr:colOff>
      <xdr:row>0</xdr:row>
      <xdr:rowOff>271780</xdr:rowOff>
    </xdr:from>
    <xdr:to>
      <xdr:col>0</xdr:col>
      <xdr:colOff>1866265</xdr:colOff>
      <xdr:row>0</xdr:row>
      <xdr:rowOff>907415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080" y="271780"/>
          <a:ext cx="173418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7060" y="1305560"/>
          <a:ext cx="1459230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1728470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98010" y="1031240"/>
          <a:ext cx="156908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132080</xdr:colOff>
      <xdr:row>0</xdr:row>
      <xdr:rowOff>271780</xdr:rowOff>
    </xdr:from>
    <xdr:to>
      <xdr:col>0</xdr:col>
      <xdr:colOff>1866265</xdr:colOff>
      <xdr:row>0</xdr:row>
      <xdr:rowOff>907415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080" y="271780"/>
          <a:ext cx="173418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7060" y="1305560"/>
          <a:ext cx="1459230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1728470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98010" y="1031240"/>
          <a:ext cx="156908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132080</xdr:colOff>
      <xdr:row>0</xdr:row>
      <xdr:rowOff>271780</xdr:rowOff>
    </xdr:from>
    <xdr:to>
      <xdr:col>0</xdr:col>
      <xdr:colOff>1866265</xdr:colOff>
      <xdr:row>0</xdr:row>
      <xdr:rowOff>907415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080" y="271780"/>
          <a:ext cx="173418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7060" y="1305560"/>
          <a:ext cx="1459230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1728470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98010" y="1031240"/>
          <a:ext cx="156908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132080</xdr:colOff>
      <xdr:row>0</xdr:row>
      <xdr:rowOff>271780</xdr:rowOff>
    </xdr:from>
    <xdr:to>
      <xdr:col>0</xdr:col>
      <xdr:colOff>1866265</xdr:colOff>
      <xdr:row>0</xdr:row>
      <xdr:rowOff>907415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080" y="271780"/>
          <a:ext cx="173418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7060" y="1305560"/>
          <a:ext cx="1459230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1728470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98010" y="1031240"/>
          <a:ext cx="156908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132080</xdr:colOff>
      <xdr:row>0</xdr:row>
      <xdr:rowOff>271780</xdr:rowOff>
    </xdr:from>
    <xdr:to>
      <xdr:col>0</xdr:col>
      <xdr:colOff>1866265</xdr:colOff>
      <xdr:row>0</xdr:row>
      <xdr:rowOff>907415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080" y="271780"/>
          <a:ext cx="173418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13</xdr:row>
      <xdr:rowOff>391160</xdr:rowOff>
    </xdr:from>
    <xdr:to>
      <xdr:col>2</xdr:col>
      <xdr:colOff>1637665</xdr:colOff>
      <xdr:row>14</xdr:row>
      <xdr:rowOff>616585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7060" y="6334760"/>
          <a:ext cx="1459230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1728470</xdr:colOff>
      <xdr:row>13</xdr:row>
      <xdr:rowOff>382905</xdr:rowOff>
    </xdr:to>
    <xdr:pic>
      <xdr:nvPicPr>
        <xdr:cNvPr id="29" name="图片 2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98010" y="6060440"/>
          <a:ext cx="156908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132080</xdr:colOff>
      <xdr:row>12</xdr:row>
      <xdr:rowOff>271780</xdr:rowOff>
    </xdr:from>
    <xdr:to>
      <xdr:col>0</xdr:col>
      <xdr:colOff>1866265</xdr:colOff>
      <xdr:row>12</xdr:row>
      <xdr:rowOff>907415</xdr:rowOff>
    </xdr:to>
    <xdr:pic>
      <xdr:nvPicPr>
        <xdr:cNvPr id="30" name="图片 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080" y="5300980"/>
          <a:ext cx="173418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13</xdr:row>
      <xdr:rowOff>391160</xdr:rowOff>
    </xdr:from>
    <xdr:to>
      <xdr:col>2</xdr:col>
      <xdr:colOff>1637665</xdr:colOff>
      <xdr:row>14</xdr:row>
      <xdr:rowOff>616585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7060" y="6334760"/>
          <a:ext cx="1459230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1728470</xdr:colOff>
      <xdr:row>13</xdr:row>
      <xdr:rowOff>382905</xdr:rowOff>
    </xdr:to>
    <xdr:pic>
      <xdr:nvPicPr>
        <xdr:cNvPr id="32" name="图片 3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98010" y="6060440"/>
          <a:ext cx="156908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132080</xdr:colOff>
      <xdr:row>12</xdr:row>
      <xdr:rowOff>271780</xdr:rowOff>
    </xdr:from>
    <xdr:to>
      <xdr:col>0</xdr:col>
      <xdr:colOff>1866265</xdr:colOff>
      <xdr:row>12</xdr:row>
      <xdr:rowOff>907415</xdr:rowOff>
    </xdr:to>
    <xdr:pic>
      <xdr:nvPicPr>
        <xdr:cNvPr id="33" name="图片 3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080" y="5300980"/>
          <a:ext cx="173418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13</xdr:row>
      <xdr:rowOff>391160</xdr:rowOff>
    </xdr:from>
    <xdr:to>
      <xdr:col>2</xdr:col>
      <xdr:colOff>1637665</xdr:colOff>
      <xdr:row>14</xdr:row>
      <xdr:rowOff>616585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7060" y="6334760"/>
          <a:ext cx="1459230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1728470</xdr:colOff>
      <xdr:row>13</xdr:row>
      <xdr:rowOff>382905</xdr:rowOff>
    </xdr:to>
    <xdr:pic>
      <xdr:nvPicPr>
        <xdr:cNvPr id="35" name="图片 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98010" y="6060440"/>
          <a:ext cx="156908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132080</xdr:colOff>
      <xdr:row>12</xdr:row>
      <xdr:rowOff>271780</xdr:rowOff>
    </xdr:from>
    <xdr:to>
      <xdr:col>0</xdr:col>
      <xdr:colOff>1866265</xdr:colOff>
      <xdr:row>12</xdr:row>
      <xdr:rowOff>907415</xdr:rowOff>
    </xdr:to>
    <xdr:pic>
      <xdr:nvPicPr>
        <xdr:cNvPr id="36" name="图片 3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080" y="5300980"/>
          <a:ext cx="173418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13</xdr:row>
      <xdr:rowOff>391160</xdr:rowOff>
    </xdr:from>
    <xdr:to>
      <xdr:col>2</xdr:col>
      <xdr:colOff>1637665</xdr:colOff>
      <xdr:row>14</xdr:row>
      <xdr:rowOff>616585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7060" y="6334760"/>
          <a:ext cx="1459230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1728470</xdr:colOff>
      <xdr:row>13</xdr:row>
      <xdr:rowOff>382905</xdr:rowOff>
    </xdr:to>
    <xdr:pic>
      <xdr:nvPicPr>
        <xdr:cNvPr id="38" name="图片 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98010" y="6060440"/>
          <a:ext cx="156908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132080</xdr:colOff>
      <xdr:row>12</xdr:row>
      <xdr:rowOff>271780</xdr:rowOff>
    </xdr:from>
    <xdr:to>
      <xdr:col>0</xdr:col>
      <xdr:colOff>1866265</xdr:colOff>
      <xdr:row>12</xdr:row>
      <xdr:rowOff>907415</xdr:rowOff>
    </xdr:to>
    <xdr:pic>
      <xdr:nvPicPr>
        <xdr:cNvPr id="39" name="图片 3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080" y="5300980"/>
          <a:ext cx="173418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13</xdr:row>
      <xdr:rowOff>391160</xdr:rowOff>
    </xdr:from>
    <xdr:to>
      <xdr:col>2</xdr:col>
      <xdr:colOff>1637665</xdr:colOff>
      <xdr:row>14</xdr:row>
      <xdr:rowOff>616585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7060" y="6334760"/>
          <a:ext cx="1459230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1728470</xdr:colOff>
      <xdr:row>13</xdr:row>
      <xdr:rowOff>382905</xdr:rowOff>
    </xdr:to>
    <xdr:pic>
      <xdr:nvPicPr>
        <xdr:cNvPr id="41" name="图片 4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98010" y="6060440"/>
          <a:ext cx="156908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132080</xdr:colOff>
      <xdr:row>12</xdr:row>
      <xdr:rowOff>271780</xdr:rowOff>
    </xdr:from>
    <xdr:to>
      <xdr:col>0</xdr:col>
      <xdr:colOff>1866265</xdr:colOff>
      <xdr:row>12</xdr:row>
      <xdr:rowOff>907415</xdr:rowOff>
    </xdr:to>
    <xdr:pic>
      <xdr:nvPicPr>
        <xdr:cNvPr id="42" name="图片 4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080" y="5300980"/>
          <a:ext cx="173418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13</xdr:row>
      <xdr:rowOff>391160</xdr:rowOff>
    </xdr:from>
    <xdr:to>
      <xdr:col>2</xdr:col>
      <xdr:colOff>1637665</xdr:colOff>
      <xdr:row>14</xdr:row>
      <xdr:rowOff>616585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7060" y="6334760"/>
          <a:ext cx="1459230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1728470</xdr:colOff>
      <xdr:row>13</xdr:row>
      <xdr:rowOff>382905</xdr:rowOff>
    </xdr:to>
    <xdr:pic>
      <xdr:nvPicPr>
        <xdr:cNvPr id="44" name="图片 4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98010" y="6060440"/>
          <a:ext cx="156908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132080</xdr:colOff>
      <xdr:row>12</xdr:row>
      <xdr:rowOff>271780</xdr:rowOff>
    </xdr:from>
    <xdr:to>
      <xdr:col>0</xdr:col>
      <xdr:colOff>1866265</xdr:colOff>
      <xdr:row>12</xdr:row>
      <xdr:rowOff>907415</xdr:rowOff>
    </xdr:to>
    <xdr:pic>
      <xdr:nvPicPr>
        <xdr:cNvPr id="45" name="图片 4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080" y="5300980"/>
          <a:ext cx="173418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13</xdr:row>
      <xdr:rowOff>391160</xdr:rowOff>
    </xdr:from>
    <xdr:to>
      <xdr:col>2</xdr:col>
      <xdr:colOff>1637665</xdr:colOff>
      <xdr:row>14</xdr:row>
      <xdr:rowOff>616585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7060" y="6334760"/>
          <a:ext cx="1459230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1728470</xdr:colOff>
      <xdr:row>13</xdr:row>
      <xdr:rowOff>382905</xdr:rowOff>
    </xdr:to>
    <xdr:pic>
      <xdr:nvPicPr>
        <xdr:cNvPr id="47" name="图片 4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98010" y="6060440"/>
          <a:ext cx="156908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132080</xdr:colOff>
      <xdr:row>12</xdr:row>
      <xdr:rowOff>271780</xdr:rowOff>
    </xdr:from>
    <xdr:to>
      <xdr:col>0</xdr:col>
      <xdr:colOff>1866265</xdr:colOff>
      <xdr:row>12</xdr:row>
      <xdr:rowOff>907415</xdr:rowOff>
    </xdr:to>
    <xdr:pic>
      <xdr:nvPicPr>
        <xdr:cNvPr id="48" name="图片 4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080" y="5300980"/>
          <a:ext cx="173418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13</xdr:row>
      <xdr:rowOff>391160</xdr:rowOff>
    </xdr:from>
    <xdr:to>
      <xdr:col>2</xdr:col>
      <xdr:colOff>1637665</xdr:colOff>
      <xdr:row>14</xdr:row>
      <xdr:rowOff>616585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7060" y="6334760"/>
          <a:ext cx="1459230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1728470</xdr:colOff>
      <xdr:row>13</xdr:row>
      <xdr:rowOff>382905</xdr:rowOff>
    </xdr:to>
    <xdr:pic>
      <xdr:nvPicPr>
        <xdr:cNvPr id="50" name="图片 4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98010" y="6060440"/>
          <a:ext cx="156908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132080</xdr:colOff>
      <xdr:row>12</xdr:row>
      <xdr:rowOff>271780</xdr:rowOff>
    </xdr:from>
    <xdr:to>
      <xdr:col>0</xdr:col>
      <xdr:colOff>1866265</xdr:colOff>
      <xdr:row>12</xdr:row>
      <xdr:rowOff>907415</xdr:rowOff>
    </xdr:to>
    <xdr:pic>
      <xdr:nvPicPr>
        <xdr:cNvPr id="51" name="图片 5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080" y="5300980"/>
          <a:ext cx="173418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25</xdr:row>
      <xdr:rowOff>391160</xdr:rowOff>
    </xdr:from>
    <xdr:to>
      <xdr:col>2</xdr:col>
      <xdr:colOff>1637665</xdr:colOff>
      <xdr:row>26</xdr:row>
      <xdr:rowOff>616585</xdr:rowOff>
    </xdr:to>
    <xdr:pic>
      <xdr:nvPicPr>
        <xdr:cNvPr id="54" name="图片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7060" y="11363960"/>
          <a:ext cx="1459230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1728470</xdr:colOff>
      <xdr:row>25</xdr:row>
      <xdr:rowOff>382905</xdr:rowOff>
    </xdr:to>
    <xdr:pic>
      <xdr:nvPicPr>
        <xdr:cNvPr id="55" name="图片 5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98010" y="11089640"/>
          <a:ext cx="156908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132080</xdr:colOff>
      <xdr:row>24</xdr:row>
      <xdr:rowOff>271780</xdr:rowOff>
    </xdr:from>
    <xdr:to>
      <xdr:col>0</xdr:col>
      <xdr:colOff>1866265</xdr:colOff>
      <xdr:row>24</xdr:row>
      <xdr:rowOff>907415</xdr:rowOff>
    </xdr:to>
    <xdr:pic>
      <xdr:nvPicPr>
        <xdr:cNvPr id="56" name="图片 5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080" y="10330180"/>
          <a:ext cx="173418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25</xdr:row>
      <xdr:rowOff>391160</xdr:rowOff>
    </xdr:from>
    <xdr:to>
      <xdr:col>2</xdr:col>
      <xdr:colOff>1637665</xdr:colOff>
      <xdr:row>26</xdr:row>
      <xdr:rowOff>616585</xdr:rowOff>
    </xdr:to>
    <xdr:pic>
      <xdr:nvPicPr>
        <xdr:cNvPr id="57" name="图片 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7060" y="11363960"/>
          <a:ext cx="1459230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1728470</xdr:colOff>
      <xdr:row>25</xdr:row>
      <xdr:rowOff>382905</xdr:rowOff>
    </xdr:to>
    <xdr:pic>
      <xdr:nvPicPr>
        <xdr:cNvPr id="58" name="图片 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98010" y="11089640"/>
          <a:ext cx="156908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132080</xdr:colOff>
      <xdr:row>24</xdr:row>
      <xdr:rowOff>271780</xdr:rowOff>
    </xdr:from>
    <xdr:to>
      <xdr:col>0</xdr:col>
      <xdr:colOff>1866265</xdr:colOff>
      <xdr:row>24</xdr:row>
      <xdr:rowOff>907415</xdr:rowOff>
    </xdr:to>
    <xdr:pic>
      <xdr:nvPicPr>
        <xdr:cNvPr id="59" name="图片 5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080" y="10330180"/>
          <a:ext cx="173418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25</xdr:row>
      <xdr:rowOff>391160</xdr:rowOff>
    </xdr:from>
    <xdr:to>
      <xdr:col>2</xdr:col>
      <xdr:colOff>1637665</xdr:colOff>
      <xdr:row>26</xdr:row>
      <xdr:rowOff>616585</xdr:rowOff>
    </xdr:to>
    <xdr:pic>
      <xdr:nvPicPr>
        <xdr:cNvPr id="60" name="图片 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7060" y="11363960"/>
          <a:ext cx="1459230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1728470</xdr:colOff>
      <xdr:row>25</xdr:row>
      <xdr:rowOff>382905</xdr:rowOff>
    </xdr:to>
    <xdr:pic>
      <xdr:nvPicPr>
        <xdr:cNvPr id="61" name="图片 6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98010" y="11089640"/>
          <a:ext cx="156908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132080</xdr:colOff>
      <xdr:row>24</xdr:row>
      <xdr:rowOff>271780</xdr:rowOff>
    </xdr:from>
    <xdr:to>
      <xdr:col>0</xdr:col>
      <xdr:colOff>1866265</xdr:colOff>
      <xdr:row>24</xdr:row>
      <xdr:rowOff>907415</xdr:rowOff>
    </xdr:to>
    <xdr:pic>
      <xdr:nvPicPr>
        <xdr:cNvPr id="62" name="图片 6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080" y="10330180"/>
          <a:ext cx="173418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25</xdr:row>
      <xdr:rowOff>391160</xdr:rowOff>
    </xdr:from>
    <xdr:to>
      <xdr:col>2</xdr:col>
      <xdr:colOff>1637665</xdr:colOff>
      <xdr:row>26</xdr:row>
      <xdr:rowOff>616585</xdr:rowOff>
    </xdr:to>
    <xdr:pic>
      <xdr:nvPicPr>
        <xdr:cNvPr id="63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7060" y="11363960"/>
          <a:ext cx="1459230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1728470</xdr:colOff>
      <xdr:row>25</xdr:row>
      <xdr:rowOff>382905</xdr:rowOff>
    </xdr:to>
    <xdr:pic>
      <xdr:nvPicPr>
        <xdr:cNvPr id="64" name="图片 6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98010" y="11089640"/>
          <a:ext cx="156908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132080</xdr:colOff>
      <xdr:row>24</xdr:row>
      <xdr:rowOff>271780</xdr:rowOff>
    </xdr:from>
    <xdr:to>
      <xdr:col>0</xdr:col>
      <xdr:colOff>1866265</xdr:colOff>
      <xdr:row>24</xdr:row>
      <xdr:rowOff>907415</xdr:rowOff>
    </xdr:to>
    <xdr:pic>
      <xdr:nvPicPr>
        <xdr:cNvPr id="65" name="图片 6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080" y="10330180"/>
          <a:ext cx="173418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25</xdr:row>
      <xdr:rowOff>391160</xdr:rowOff>
    </xdr:from>
    <xdr:to>
      <xdr:col>2</xdr:col>
      <xdr:colOff>1637665</xdr:colOff>
      <xdr:row>26</xdr:row>
      <xdr:rowOff>616585</xdr:rowOff>
    </xdr:to>
    <xdr:pic>
      <xdr:nvPicPr>
        <xdr:cNvPr id="66" name="图片 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7060" y="11363960"/>
          <a:ext cx="1459230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1728470</xdr:colOff>
      <xdr:row>25</xdr:row>
      <xdr:rowOff>382905</xdr:rowOff>
    </xdr:to>
    <xdr:pic>
      <xdr:nvPicPr>
        <xdr:cNvPr id="67" name="图片 6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98010" y="11089640"/>
          <a:ext cx="156908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132080</xdr:colOff>
      <xdr:row>24</xdr:row>
      <xdr:rowOff>271780</xdr:rowOff>
    </xdr:from>
    <xdr:to>
      <xdr:col>0</xdr:col>
      <xdr:colOff>1866265</xdr:colOff>
      <xdr:row>24</xdr:row>
      <xdr:rowOff>907415</xdr:rowOff>
    </xdr:to>
    <xdr:pic>
      <xdr:nvPicPr>
        <xdr:cNvPr id="68" name="图片 6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080" y="10330180"/>
          <a:ext cx="173418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25</xdr:row>
      <xdr:rowOff>391160</xdr:rowOff>
    </xdr:from>
    <xdr:to>
      <xdr:col>2</xdr:col>
      <xdr:colOff>1637665</xdr:colOff>
      <xdr:row>26</xdr:row>
      <xdr:rowOff>616585</xdr:rowOff>
    </xdr:to>
    <xdr:pic>
      <xdr:nvPicPr>
        <xdr:cNvPr id="69" name="图片 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7060" y="11363960"/>
          <a:ext cx="1459230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1728470</xdr:colOff>
      <xdr:row>25</xdr:row>
      <xdr:rowOff>382905</xdr:rowOff>
    </xdr:to>
    <xdr:pic>
      <xdr:nvPicPr>
        <xdr:cNvPr id="70" name="图片 6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98010" y="11089640"/>
          <a:ext cx="156908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132080</xdr:colOff>
      <xdr:row>24</xdr:row>
      <xdr:rowOff>271780</xdr:rowOff>
    </xdr:from>
    <xdr:to>
      <xdr:col>0</xdr:col>
      <xdr:colOff>1866265</xdr:colOff>
      <xdr:row>24</xdr:row>
      <xdr:rowOff>907415</xdr:rowOff>
    </xdr:to>
    <xdr:pic>
      <xdr:nvPicPr>
        <xdr:cNvPr id="71" name="图片 7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080" y="10330180"/>
          <a:ext cx="173418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25</xdr:row>
      <xdr:rowOff>391160</xdr:rowOff>
    </xdr:from>
    <xdr:to>
      <xdr:col>2</xdr:col>
      <xdr:colOff>1637665</xdr:colOff>
      <xdr:row>26</xdr:row>
      <xdr:rowOff>616585</xdr:rowOff>
    </xdr:to>
    <xdr:pic>
      <xdr:nvPicPr>
        <xdr:cNvPr id="72" name="图片 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7060" y="11363960"/>
          <a:ext cx="1459230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1728470</xdr:colOff>
      <xdr:row>25</xdr:row>
      <xdr:rowOff>382905</xdr:rowOff>
    </xdr:to>
    <xdr:pic>
      <xdr:nvPicPr>
        <xdr:cNvPr id="73" name="图片 7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98010" y="11089640"/>
          <a:ext cx="156908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132080</xdr:colOff>
      <xdr:row>24</xdr:row>
      <xdr:rowOff>271780</xdr:rowOff>
    </xdr:from>
    <xdr:to>
      <xdr:col>0</xdr:col>
      <xdr:colOff>1866265</xdr:colOff>
      <xdr:row>24</xdr:row>
      <xdr:rowOff>907415</xdr:rowOff>
    </xdr:to>
    <xdr:pic>
      <xdr:nvPicPr>
        <xdr:cNvPr id="74" name="图片 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080" y="10330180"/>
          <a:ext cx="173418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25</xdr:row>
      <xdr:rowOff>391160</xdr:rowOff>
    </xdr:from>
    <xdr:to>
      <xdr:col>2</xdr:col>
      <xdr:colOff>1637665</xdr:colOff>
      <xdr:row>26</xdr:row>
      <xdr:rowOff>616585</xdr:rowOff>
    </xdr:to>
    <xdr:pic>
      <xdr:nvPicPr>
        <xdr:cNvPr id="75" name="图片 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7060" y="11363960"/>
          <a:ext cx="1459230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1728470</xdr:colOff>
      <xdr:row>25</xdr:row>
      <xdr:rowOff>382905</xdr:rowOff>
    </xdr:to>
    <xdr:pic>
      <xdr:nvPicPr>
        <xdr:cNvPr id="76" name="图片 7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98010" y="11089640"/>
          <a:ext cx="156908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132080</xdr:colOff>
      <xdr:row>24</xdr:row>
      <xdr:rowOff>271780</xdr:rowOff>
    </xdr:from>
    <xdr:to>
      <xdr:col>0</xdr:col>
      <xdr:colOff>1866265</xdr:colOff>
      <xdr:row>24</xdr:row>
      <xdr:rowOff>907415</xdr:rowOff>
    </xdr:to>
    <xdr:pic>
      <xdr:nvPicPr>
        <xdr:cNvPr id="77" name="图片 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080" y="10330180"/>
          <a:ext cx="173418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219075</xdr:colOff>
      <xdr:row>18</xdr:row>
      <xdr:rowOff>117475</xdr:rowOff>
    </xdr:from>
    <xdr:to>
      <xdr:col>1</xdr:col>
      <xdr:colOff>1524000</xdr:colOff>
      <xdr:row>18</xdr:row>
      <xdr:rowOff>902335</xdr:rowOff>
    </xdr:to>
    <xdr:pic>
      <xdr:nvPicPr>
        <xdr:cNvPr id="52" name="图片 5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457450" y="8267700"/>
          <a:ext cx="1304925" cy="784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228600</xdr:colOff>
      <xdr:row>6</xdr:row>
      <xdr:rowOff>107950</xdr:rowOff>
    </xdr:from>
    <xdr:to>
      <xdr:col>1</xdr:col>
      <xdr:colOff>1571625</xdr:colOff>
      <xdr:row>6</xdr:row>
      <xdr:rowOff>800735</xdr:rowOff>
    </xdr:to>
    <xdr:pic>
      <xdr:nvPicPr>
        <xdr:cNvPr id="78" name="图片 7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466975" y="3228975"/>
          <a:ext cx="1343025" cy="692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304800</xdr:colOff>
      <xdr:row>30</xdr:row>
      <xdr:rowOff>184150</xdr:rowOff>
    </xdr:from>
    <xdr:to>
      <xdr:col>1</xdr:col>
      <xdr:colOff>1695450</xdr:colOff>
      <xdr:row>30</xdr:row>
      <xdr:rowOff>1492250</xdr:rowOff>
    </xdr:to>
    <xdr:pic>
      <xdr:nvPicPr>
        <xdr:cNvPr id="27" name="图片 2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543175" y="13363575"/>
          <a:ext cx="1390650" cy="13081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E28" sqref="E28"/>
    </sheetView>
  </sheetViews>
  <sheetFormatPr defaultColWidth="9" defaultRowHeight="13.5"/>
  <cols>
    <col min="1" max="1" width="11.5" style="1" customWidth="1"/>
    <col min="2" max="2" width="20.75" style="1" customWidth="1"/>
    <col min="3" max="3" width="9" style="1"/>
    <col min="4" max="4" width="11.25" style="1" customWidth="1"/>
    <col min="5" max="16384" width="9" style="1"/>
  </cols>
  <sheetData>
    <row r="1" s="1" customFormat="1" ht="37" customHeight="1" spans="1:12">
      <c r="A1" s="21" t="s">
        <v>0</v>
      </c>
      <c r="B1" s="22"/>
      <c r="C1" s="22"/>
      <c r="D1" s="22"/>
      <c r="E1" s="22"/>
      <c r="F1" s="22"/>
      <c r="G1" s="22"/>
      <c r="H1" s="23"/>
      <c r="I1" s="22"/>
      <c r="J1" s="22"/>
      <c r="K1" s="22"/>
      <c r="L1" s="22"/>
    </row>
    <row r="2" s="1" customFormat="1" ht="26.25" spans="1:12">
      <c r="A2" s="21" t="s">
        <v>1</v>
      </c>
      <c r="B2" s="22"/>
      <c r="C2" s="22"/>
      <c r="D2" s="22"/>
      <c r="E2" s="22"/>
      <c r="F2" s="22"/>
      <c r="G2" s="22"/>
      <c r="H2" s="23"/>
      <c r="I2" s="22"/>
      <c r="J2" s="22"/>
      <c r="K2" s="22"/>
      <c r="L2" s="22"/>
    </row>
    <row r="3" s="1" customFormat="1" ht="34.5" spans="1:12">
      <c r="A3" s="24"/>
      <c r="B3" s="24"/>
      <c r="C3" s="24"/>
      <c r="D3" s="24" t="s">
        <v>2</v>
      </c>
      <c r="E3" s="25">
        <v>45459</v>
      </c>
      <c r="F3" s="25"/>
      <c r="G3" s="26"/>
      <c r="H3" s="27"/>
      <c r="I3" s="22"/>
      <c r="J3" s="65"/>
      <c r="K3" s="65"/>
      <c r="L3" s="24"/>
    </row>
    <row r="4" s="1" customFormat="1" ht="15" spans="1:12">
      <c r="A4" s="24"/>
      <c r="B4" s="24"/>
      <c r="C4" s="24"/>
      <c r="D4" s="28" t="s">
        <v>3</v>
      </c>
      <c r="E4" s="29" t="s">
        <v>4</v>
      </c>
      <c r="F4" s="30"/>
      <c r="G4" s="31"/>
      <c r="H4" s="32"/>
      <c r="I4" s="66"/>
      <c r="J4" s="67"/>
      <c r="K4" s="67"/>
      <c r="L4" s="66"/>
    </row>
    <row r="5" s="1" customFormat="1" ht="26.25" spans="1:12">
      <c r="A5" s="24"/>
      <c r="B5" s="33" t="s">
        <v>5</v>
      </c>
      <c r="C5" s="24"/>
      <c r="D5" s="24"/>
      <c r="E5" s="24"/>
      <c r="F5" s="24"/>
      <c r="G5" s="34"/>
      <c r="H5" s="27"/>
      <c r="I5" s="22"/>
      <c r="J5" s="65"/>
      <c r="K5" s="65"/>
      <c r="L5" s="24"/>
    </row>
    <row r="6" s="1" customFormat="1" ht="25.5" spans="1:12">
      <c r="A6" s="35" t="s">
        <v>6</v>
      </c>
      <c r="B6" s="36" t="s">
        <v>7</v>
      </c>
      <c r="C6" s="36" t="s">
        <v>8</v>
      </c>
      <c r="D6" s="37" t="s">
        <v>9</v>
      </c>
      <c r="E6" s="37" t="s">
        <v>10</v>
      </c>
      <c r="F6" s="38" t="s">
        <v>11</v>
      </c>
      <c r="G6" s="39" t="s">
        <v>12</v>
      </c>
      <c r="H6" s="40" t="s">
        <v>13</v>
      </c>
      <c r="I6" s="39" t="s">
        <v>14</v>
      </c>
      <c r="J6" s="39" t="s">
        <v>15</v>
      </c>
      <c r="K6" s="39" t="s">
        <v>16</v>
      </c>
      <c r="L6" s="36" t="s">
        <v>17</v>
      </c>
    </row>
    <row r="7" s="1" customFormat="1" ht="24.75" spans="1:12">
      <c r="A7" s="41" t="s">
        <v>18</v>
      </c>
      <c r="B7" s="42" t="s">
        <v>19</v>
      </c>
      <c r="C7" s="43" t="s">
        <v>20</v>
      </c>
      <c r="D7" s="44" t="s">
        <v>21</v>
      </c>
      <c r="E7" s="45" t="s">
        <v>22</v>
      </c>
      <c r="F7" s="46" t="s">
        <v>23</v>
      </c>
      <c r="G7" s="44" t="s">
        <v>24</v>
      </c>
      <c r="H7" s="47" t="s">
        <v>25</v>
      </c>
      <c r="I7" s="68" t="s">
        <v>26</v>
      </c>
      <c r="J7" s="68" t="s">
        <v>27</v>
      </c>
      <c r="K7" s="68" t="s">
        <v>28</v>
      </c>
      <c r="L7" s="69" t="s">
        <v>29</v>
      </c>
    </row>
    <row r="8" s="1" customFormat="1" ht="19" customHeight="1" spans="1:12">
      <c r="A8" s="48" t="s">
        <v>30</v>
      </c>
      <c r="B8" s="49" t="s">
        <v>31</v>
      </c>
      <c r="C8" s="50" t="s">
        <v>32</v>
      </c>
      <c r="D8" s="51" t="s">
        <v>33</v>
      </c>
      <c r="E8" s="52" t="s">
        <v>34</v>
      </c>
      <c r="F8" s="11">
        <v>861</v>
      </c>
      <c r="G8" s="53"/>
      <c r="H8" s="53">
        <f>(F8+G8)</f>
        <v>861</v>
      </c>
      <c r="I8" s="70" t="s">
        <v>35</v>
      </c>
      <c r="J8" s="70" t="s">
        <v>36</v>
      </c>
      <c r="K8" s="70" t="s">
        <v>37</v>
      </c>
      <c r="L8" s="70" t="s">
        <v>38</v>
      </c>
    </row>
    <row r="9" s="1" customFormat="1" ht="15" spans="1:12">
      <c r="A9" s="54"/>
      <c r="B9" s="55"/>
      <c r="C9" s="56"/>
      <c r="D9" s="57"/>
      <c r="E9" s="52" t="s">
        <v>39</v>
      </c>
      <c r="F9" s="11">
        <v>1502</v>
      </c>
      <c r="G9" s="53"/>
      <c r="H9" s="53">
        <f t="shared" ref="H9:H17" si="0">(F9+G9)</f>
        <v>1502</v>
      </c>
      <c r="I9" s="71"/>
      <c r="J9" s="71"/>
      <c r="K9" s="71"/>
      <c r="L9" s="71"/>
    </row>
    <row r="10" s="1" customFormat="1" ht="15" spans="1:12">
      <c r="A10" s="54"/>
      <c r="B10" s="55"/>
      <c r="C10" s="56"/>
      <c r="D10" s="57"/>
      <c r="E10" s="52" t="s">
        <v>40</v>
      </c>
      <c r="F10" s="11">
        <v>1378</v>
      </c>
      <c r="G10" s="53"/>
      <c r="H10" s="53">
        <f t="shared" si="0"/>
        <v>1378</v>
      </c>
      <c r="I10" s="71"/>
      <c r="J10" s="71"/>
      <c r="K10" s="71"/>
      <c r="L10" s="71"/>
    </row>
    <row r="11" s="1" customFormat="1" ht="15" spans="1:12">
      <c r="A11" s="54"/>
      <c r="B11" s="55"/>
      <c r="C11" s="56"/>
      <c r="D11" s="57"/>
      <c r="E11" s="52" t="s">
        <v>41</v>
      </c>
      <c r="F11" s="11">
        <v>974</v>
      </c>
      <c r="G11" s="53"/>
      <c r="H11" s="53">
        <f t="shared" si="0"/>
        <v>974</v>
      </c>
      <c r="I11" s="71"/>
      <c r="J11" s="71"/>
      <c r="K11" s="71"/>
      <c r="L11" s="71"/>
    </row>
    <row r="12" s="1" customFormat="1" ht="15" spans="1:12">
      <c r="A12" s="54"/>
      <c r="B12" s="55"/>
      <c r="C12" s="56"/>
      <c r="D12" s="57"/>
      <c r="E12" s="52" t="s">
        <v>42</v>
      </c>
      <c r="F12" s="11">
        <v>406</v>
      </c>
      <c r="G12" s="53"/>
      <c r="H12" s="53">
        <f t="shared" si="0"/>
        <v>406</v>
      </c>
      <c r="I12" s="71"/>
      <c r="J12" s="71"/>
      <c r="K12" s="71"/>
      <c r="L12" s="71"/>
    </row>
    <row r="13" s="1" customFormat="1" ht="42" customHeight="1" spans="1:12">
      <c r="A13" s="9" t="s">
        <v>30</v>
      </c>
      <c r="B13" s="58" t="s">
        <v>43</v>
      </c>
      <c r="C13" s="11" t="s">
        <v>32</v>
      </c>
      <c r="D13" s="52" t="s">
        <v>33</v>
      </c>
      <c r="E13" s="52"/>
      <c r="F13" s="11">
        <f>SUM(F8:F12)</f>
        <v>5121</v>
      </c>
      <c r="G13" s="53"/>
      <c r="H13" s="53">
        <f t="shared" si="0"/>
        <v>5121</v>
      </c>
      <c r="I13" s="71"/>
      <c r="J13" s="71"/>
      <c r="K13" s="71"/>
      <c r="L13" s="71"/>
    </row>
    <row r="14" s="1" customFormat="1" ht="43" customHeight="1" spans="1:12">
      <c r="A14" s="9" t="s">
        <v>30</v>
      </c>
      <c r="B14" s="58" t="s">
        <v>43</v>
      </c>
      <c r="C14" s="11" t="s">
        <v>32</v>
      </c>
      <c r="D14" s="52" t="s">
        <v>33</v>
      </c>
      <c r="E14" s="52"/>
      <c r="F14" s="11">
        <v>5121</v>
      </c>
      <c r="G14" s="53"/>
      <c r="H14" s="53">
        <f t="shared" si="0"/>
        <v>5121</v>
      </c>
      <c r="I14" s="71"/>
      <c r="J14" s="71"/>
      <c r="K14" s="71"/>
      <c r="L14" s="71"/>
    </row>
    <row r="15" s="1" customFormat="1" ht="43" customHeight="1" spans="1:12">
      <c r="A15" s="9" t="s">
        <v>30</v>
      </c>
      <c r="B15" s="58" t="s">
        <v>43</v>
      </c>
      <c r="C15" s="11" t="s">
        <v>32</v>
      </c>
      <c r="D15" s="52" t="s">
        <v>33</v>
      </c>
      <c r="E15" s="52"/>
      <c r="F15" s="11">
        <v>5121</v>
      </c>
      <c r="G15" s="53"/>
      <c r="H15" s="53">
        <f t="shared" si="0"/>
        <v>5121</v>
      </c>
      <c r="I15" s="71"/>
      <c r="J15" s="71"/>
      <c r="K15" s="71"/>
      <c r="L15" s="71"/>
    </row>
    <row r="16" s="1" customFormat="1" ht="43" customHeight="1" spans="1:12">
      <c r="A16" s="9" t="s">
        <v>30</v>
      </c>
      <c r="B16" s="58" t="s">
        <v>43</v>
      </c>
      <c r="C16" s="11" t="s">
        <v>32</v>
      </c>
      <c r="D16" s="52" t="s">
        <v>33</v>
      </c>
      <c r="E16" s="52"/>
      <c r="F16" s="11">
        <v>5121</v>
      </c>
      <c r="G16" s="53"/>
      <c r="H16" s="53">
        <f t="shared" si="0"/>
        <v>5121</v>
      </c>
      <c r="I16" s="71"/>
      <c r="J16" s="71"/>
      <c r="K16" s="71"/>
      <c r="L16" s="71"/>
    </row>
    <row r="17" s="1" customFormat="1" ht="26" customHeight="1" spans="1:12">
      <c r="A17" s="58" t="s">
        <v>44</v>
      </c>
      <c r="B17" s="61"/>
      <c r="C17" s="62"/>
      <c r="D17" s="63"/>
      <c r="E17" s="64"/>
      <c r="F17" s="11">
        <f>SUM(F8:F16)</f>
        <v>25605</v>
      </c>
      <c r="G17" s="53"/>
      <c r="H17" s="53">
        <f t="shared" si="0"/>
        <v>25605</v>
      </c>
      <c r="I17" s="72"/>
      <c r="J17" s="72"/>
      <c r="K17" s="72"/>
      <c r="L17" s="72"/>
    </row>
    <row r="18" s="1" customFormat="1" ht="15" spans="3:3">
      <c r="C18" s="73"/>
    </row>
    <row r="19" s="1" customFormat="1" ht="15" spans="3:3">
      <c r="C19" s="73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B19" sqref="B19"/>
    </sheetView>
  </sheetViews>
  <sheetFormatPr defaultColWidth="9" defaultRowHeight="13.5"/>
  <cols>
    <col min="1" max="1" width="11.5" style="1" customWidth="1"/>
    <col min="2" max="2" width="20.75" style="1" customWidth="1"/>
    <col min="3" max="3" width="9" style="1"/>
    <col min="4" max="4" width="11.25" style="1" customWidth="1"/>
    <col min="5" max="16384" width="9" style="1"/>
  </cols>
  <sheetData>
    <row r="1" s="1" customFormat="1" ht="37" customHeight="1" spans="1:12">
      <c r="A1" s="21" t="s">
        <v>0</v>
      </c>
      <c r="B1" s="22"/>
      <c r="C1" s="22"/>
      <c r="D1" s="22"/>
      <c r="E1" s="22"/>
      <c r="F1" s="22"/>
      <c r="G1" s="22"/>
      <c r="H1" s="23"/>
      <c r="I1" s="22"/>
      <c r="J1" s="22"/>
      <c r="K1" s="22"/>
      <c r="L1" s="22"/>
    </row>
    <row r="2" s="1" customFormat="1" ht="26.25" spans="1:12">
      <c r="A2" s="21" t="s">
        <v>1</v>
      </c>
      <c r="B2" s="22"/>
      <c r="C2" s="22"/>
      <c r="D2" s="22"/>
      <c r="E2" s="22"/>
      <c r="F2" s="22"/>
      <c r="G2" s="22"/>
      <c r="H2" s="23"/>
      <c r="I2" s="22"/>
      <c r="J2" s="22"/>
      <c r="K2" s="22"/>
      <c r="L2" s="22"/>
    </row>
    <row r="3" s="1" customFormat="1" ht="34.5" spans="1:12">
      <c r="A3" s="24"/>
      <c r="B3" s="24"/>
      <c r="C3" s="24"/>
      <c r="D3" s="24" t="s">
        <v>2</v>
      </c>
      <c r="E3" s="25">
        <v>45459</v>
      </c>
      <c r="F3" s="25"/>
      <c r="G3" s="26"/>
      <c r="H3" s="27"/>
      <c r="I3" s="22"/>
      <c r="J3" s="65"/>
      <c r="K3" s="65"/>
      <c r="L3" s="24"/>
    </row>
    <row r="4" s="1" customFormat="1" ht="15" spans="1:12">
      <c r="A4" s="24"/>
      <c r="B4" s="24"/>
      <c r="C4" s="24"/>
      <c r="D4" s="28" t="s">
        <v>3</v>
      </c>
      <c r="E4" s="29" t="s">
        <v>45</v>
      </c>
      <c r="F4" s="30"/>
      <c r="G4" s="31"/>
      <c r="H4" s="32"/>
      <c r="I4" s="66"/>
      <c r="J4" s="67"/>
      <c r="K4" s="67"/>
      <c r="L4" s="66"/>
    </row>
    <row r="5" s="1" customFormat="1" ht="26.25" spans="1:12">
      <c r="A5" s="24"/>
      <c r="B5" s="33" t="s">
        <v>46</v>
      </c>
      <c r="C5" s="24"/>
      <c r="D5" s="24"/>
      <c r="E5" s="24"/>
      <c r="F5" s="24"/>
      <c r="G5" s="34"/>
      <c r="H5" s="27"/>
      <c r="I5" s="22"/>
      <c r="J5" s="65"/>
      <c r="K5" s="65"/>
      <c r="L5" s="24"/>
    </row>
    <row r="6" s="1" customFormat="1" ht="25.5" spans="1:12">
      <c r="A6" s="35" t="s">
        <v>6</v>
      </c>
      <c r="B6" s="36" t="s">
        <v>7</v>
      </c>
      <c r="C6" s="36" t="s">
        <v>8</v>
      </c>
      <c r="D6" s="37" t="s">
        <v>9</v>
      </c>
      <c r="E6" s="37" t="s">
        <v>10</v>
      </c>
      <c r="F6" s="38" t="s">
        <v>11</v>
      </c>
      <c r="G6" s="39" t="s">
        <v>12</v>
      </c>
      <c r="H6" s="40" t="s">
        <v>13</v>
      </c>
      <c r="I6" s="39" t="s">
        <v>14</v>
      </c>
      <c r="J6" s="39" t="s">
        <v>15</v>
      </c>
      <c r="K6" s="39" t="s">
        <v>16</v>
      </c>
      <c r="L6" s="36" t="s">
        <v>17</v>
      </c>
    </row>
    <row r="7" s="1" customFormat="1" ht="24.75" spans="1:12">
      <c r="A7" s="41" t="s">
        <v>18</v>
      </c>
      <c r="B7" s="42" t="s">
        <v>19</v>
      </c>
      <c r="C7" s="43" t="s">
        <v>20</v>
      </c>
      <c r="D7" s="44" t="s">
        <v>21</v>
      </c>
      <c r="E7" s="45" t="s">
        <v>22</v>
      </c>
      <c r="F7" s="46" t="s">
        <v>23</v>
      </c>
      <c r="G7" s="44" t="s">
        <v>24</v>
      </c>
      <c r="H7" s="47" t="s">
        <v>25</v>
      </c>
      <c r="I7" s="68" t="s">
        <v>26</v>
      </c>
      <c r="J7" s="68" t="s">
        <v>27</v>
      </c>
      <c r="K7" s="68" t="s">
        <v>28</v>
      </c>
      <c r="L7" s="69" t="s">
        <v>29</v>
      </c>
    </row>
    <row r="8" s="1" customFormat="1" ht="19" customHeight="1" spans="1:12">
      <c r="A8" s="48" t="s">
        <v>30</v>
      </c>
      <c r="B8" s="49" t="s">
        <v>47</v>
      </c>
      <c r="C8" s="50" t="s">
        <v>32</v>
      </c>
      <c r="D8" s="51" t="s">
        <v>33</v>
      </c>
      <c r="E8" s="52" t="s">
        <v>34</v>
      </c>
      <c r="F8" s="11">
        <v>517</v>
      </c>
      <c r="G8" s="53"/>
      <c r="H8" s="53">
        <f t="shared" ref="H8:H17" si="0">(F8+G8)</f>
        <v>517</v>
      </c>
      <c r="I8" s="70" t="s">
        <v>35</v>
      </c>
      <c r="J8" s="70" t="s">
        <v>48</v>
      </c>
      <c r="K8" s="70" t="s">
        <v>49</v>
      </c>
      <c r="L8" s="70" t="s">
        <v>38</v>
      </c>
    </row>
    <row r="9" s="1" customFormat="1" ht="15" spans="1:12">
      <c r="A9" s="54"/>
      <c r="B9" s="55"/>
      <c r="C9" s="56"/>
      <c r="D9" s="57"/>
      <c r="E9" s="52" t="s">
        <v>39</v>
      </c>
      <c r="F9" s="11">
        <v>908</v>
      </c>
      <c r="G9" s="53"/>
      <c r="H9" s="53">
        <f t="shared" si="0"/>
        <v>908</v>
      </c>
      <c r="I9" s="71"/>
      <c r="J9" s="71"/>
      <c r="K9" s="71"/>
      <c r="L9" s="71"/>
    </row>
    <row r="10" s="1" customFormat="1" ht="15" spans="1:12">
      <c r="A10" s="54"/>
      <c r="B10" s="55"/>
      <c r="C10" s="56"/>
      <c r="D10" s="57"/>
      <c r="E10" s="52" t="s">
        <v>40</v>
      </c>
      <c r="F10" s="11">
        <v>828</v>
      </c>
      <c r="G10" s="53"/>
      <c r="H10" s="53">
        <f t="shared" si="0"/>
        <v>828</v>
      </c>
      <c r="I10" s="71"/>
      <c r="J10" s="71"/>
      <c r="K10" s="71"/>
      <c r="L10" s="71"/>
    </row>
    <row r="11" s="1" customFormat="1" ht="15" spans="1:12">
      <c r="A11" s="54"/>
      <c r="B11" s="55"/>
      <c r="C11" s="56"/>
      <c r="D11" s="57"/>
      <c r="E11" s="52" t="s">
        <v>41</v>
      </c>
      <c r="F11" s="11">
        <v>584</v>
      </c>
      <c r="G11" s="53"/>
      <c r="H11" s="53">
        <f t="shared" si="0"/>
        <v>584</v>
      </c>
      <c r="I11" s="71"/>
      <c r="J11" s="71"/>
      <c r="K11" s="71"/>
      <c r="L11" s="71"/>
    </row>
    <row r="12" s="1" customFormat="1" ht="15" spans="1:12">
      <c r="A12" s="54"/>
      <c r="B12" s="55"/>
      <c r="C12" s="56"/>
      <c r="D12" s="57"/>
      <c r="E12" s="52" t="s">
        <v>42</v>
      </c>
      <c r="F12" s="11">
        <v>244</v>
      </c>
      <c r="G12" s="53"/>
      <c r="H12" s="53">
        <f t="shared" si="0"/>
        <v>244</v>
      </c>
      <c r="I12" s="71"/>
      <c r="J12" s="71"/>
      <c r="K12" s="71"/>
      <c r="L12" s="71"/>
    </row>
    <row r="13" s="1" customFormat="1" ht="42" customHeight="1" spans="1:12">
      <c r="A13" s="9" t="s">
        <v>30</v>
      </c>
      <c r="B13" s="58" t="s">
        <v>43</v>
      </c>
      <c r="C13" s="11" t="s">
        <v>32</v>
      </c>
      <c r="D13" s="52" t="s">
        <v>33</v>
      </c>
      <c r="E13" s="52"/>
      <c r="F13" s="11">
        <f>SUM(F8:F12)</f>
        <v>3081</v>
      </c>
      <c r="G13" s="53"/>
      <c r="H13" s="53">
        <f t="shared" si="0"/>
        <v>3081</v>
      </c>
      <c r="I13" s="71"/>
      <c r="J13" s="71"/>
      <c r="K13" s="71"/>
      <c r="L13" s="71"/>
    </row>
    <row r="14" s="1" customFormat="1" ht="43" customHeight="1" spans="1:12">
      <c r="A14" s="9" t="s">
        <v>30</v>
      </c>
      <c r="B14" s="58" t="s">
        <v>43</v>
      </c>
      <c r="C14" s="11" t="s">
        <v>32</v>
      </c>
      <c r="D14" s="52" t="s">
        <v>33</v>
      </c>
      <c r="E14" s="52"/>
      <c r="F14" s="11">
        <v>3081</v>
      </c>
      <c r="G14" s="53"/>
      <c r="H14" s="53">
        <f t="shared" si="0"/>
        <v>3081</v>
      </c>
      <c r="I14" s="71"/>
      <c r="J14" s="71"/>
      <c r="K14" s="71"/>
      <c r="L14" s="71"/>
    </row>
    <row r="15" s="1" customFormat="1" ht="43" customHeight="1" spans="1:12">
      <c r="A15" s="9" t="s">
        <v>30</v>
      </c>
      <c r="B15" s="58" t="s">
        <v>43</v>
      </c>
      <c r="C15" s="11" t="s">
        <v>32</v>
      </c>
      <c r="D15" s="52" t="s">
        <v>33</v>
      </c>
      <c r="E15" s="52"/>
      <c r="F15" s="11">
        <v>3081</v>
      </c>
      <c r="G15" s="53"/>
      <c r="H15" s="53">
        <f t="shared" si="0"/>
        <v>3081</v>
      </c>
      <c r="I15" s="71"/>
      <c r="J15" s="71"/>
      <c r="K15" s="71"/>
      <c r="L15" s="71"/>
    </row>
    <row r="16" s="1" customFormat="1" ht="43" customHeight="1" spans="1:12">
      <c r="A16" s="9" t="s">
        <v>30</v>
      </c>
      <c r="B16" s="58" t="s">
        <v>43</v>
      </c>
      <c r="C16" s="11" t="s">
        <v>32</v>
      </c>
      <c r="D16" s="52" t="s">
        <v>33</v>
      </c>
      <c r="E16" s="52"/>
      <c r="F16" s="11">
        <v>3081</v>
      </c>
      <c r="G16" s="53"/>
      <c r="H16" s="53">
        <f t="shared" si="0"/>
        <v>3081</v>
      </c>
      <c r="I16" s="71"/>
      <c r="J16" s="71"/>
      <c r="K16" s="71"/>
      <c r="L16" s="71"/>
    </row>
    <row r="17" s="1" customFormat="1" ht="26" customHeight="1" spans="1:12">
      <c r="A17" s="58" t="s">
        <v>44</v>
      </c>
      <c r="B17" s="61"/>
      <c r="C17" s="62"/>
      <c r="D17" s="63"/>
      <c r="E17" s="64"/>
      <c r="F17" s="11">
        <f>SUM(F8:F16)</f>
        <v>15405</v>
      </c>
      <c r="G17" s="53"/>
      <c r="H17" s="53">
        <f t="shared" si="0"/>
        <v>15405</v>
      </c>
      <c r="I17" s="72"/>
      <c r="J17" s="72"/>
      <c r="K17" s="72"/>
      <c r="L17" s="72"/>
    </row>
    <row r="18" s="1" customFormat="1" ht="15" spans="3:3">
      <c r="C18" s="73"/>
    </row>
    <row r="19" s="1" customFormat="1" ht="15" spans="3:3">
      <c r="C19" s="73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workbookViewId="0">
      <selection activeCell="N24" sqref="N24"/>
    </sheetView>
  </sheetViews>
  <sheetFormatPr defaultColWidth="9" defaultRowHeight="13.5"/>
  <cols>
    <col min="1" max="1" width="11.5" style="1" customWidth="1"/>
    <col min="2" max="2" width="20.75" style="1" customWidth="1"/>
    <col min="3" max="3" width="9" style="1"/>
    <col min="4" max="4" width="11.25" style="1" customWidth="1"/>
    <col min="5" max="16384" width="9" style="1"/>
  </cols>
  <sheetData>
    <row r="1" s="1" customFormat="1" ht="37" customHeight="1" spans="1:12">
      <c r="A1" s="21" t="s">
        <v>0</v>
      </c>
      <c r="B1" s="22"/>
      <c r="C1" s="22"/>
      <c r="D1" s="22"/>
      <c r="E1" s="22"/>
      <c r="F1" s="22"/>
      <c r="G1" s="22"/>
      <c r="H1" s="23"/>
      <c r="I1" s="22"/>
      <c r="J1" s="22"/>
      <c r="K1" s="22"/>
      <c r="L1" s="22"/>
    </row>
    <row r="2" s="1" customFormat="1" ht="26.25" spans="1:12">
      <c r="A2" s="21" t="s">
        <v>1</v>
      </c>
      <c r="B2" s="22"/>
      <c r="C2" s="22"/>
      <c r="D2" s="22"/>
      <c r="E2" s="22"/>
      <c r="F2" s="22"/>
      <c r="G2" s="22"/>
      <c r="H2" s="23"/>
      <c r="I2" s="22"/>
      <c r="J2" s="22"/>
      <c r="K2" s="22"/>
      <c r="L2" s="22"/>
    </row>
    <row r="3" s="1" customFormat="1" ht="19" customHeight="1" spans="1:12">
      <c r="A3" s="24"/>
      <c r="B3" s="24"/>
      <c r="C3" s="24"/>
      <c r="D3" s="24" t="s">
        <v>2</v>
      </c>
      <c r="E3" s="25">
        <v>45459</v>
      </c>
      <c r="F3" s="25"/>
      <c r="G3" s="26"/>
      <c r="H3" s="27"/>
      <c r="I3" s="22"/>
      <c r="J3" s="65"/>
      <c r="K3" s="65"/>
      <c r="L3" s="24"/>
    </row>
    <row r="4" s="1" customFormat="1" ht="15" spans="1:12">
      <c r="A4" s="24"/>
      <c r="B4" s="24"/>
      <c r="C4" s="24"/>
      <c r="D4" s="28" t="s">
        <v>3</v>
      </c>
      <c r="E4" s="29" t="s">
        <v>50</v>
      </c>
      <c r="F4" s="30"/>
      <c r="G4" s="31"/>
      <c r="H4" s="32"/>
      <c r="I4" s="66"/>
      <c r="J4" s="67"/>
      <c r="K4" s="67"/>
      <c r="L4" s="66"/>
    </row>
    <row r="5" s="1" customFormat="1" ht="26.25" spans="1:12">
      <c r="A5" s="24"/>
      <c r="B5" s="33" t="s">
        <v>51</v>
      </c>
      <c r="C5" s="24"/>
      <c r="D5" s="24"/>
      <c r="E5" s="24"/>
      <c r="F5" s="24"/>
      <c r="G5" s="34"/>
      <c r="H5" s="27"/>
      <c r="I5" s="22"/>
      <c r="J5" s="65"/>
      <c r="K5" s="65"/>
      <c r="L5" s="24"/>
    </row>
    <row r="6" s="1" customFormat="1" ht="25.5" spans="1:12">
      <c r="A6" s="35" t="s">
        <v>6</v>
      </c>
      <c r="B6" s="36" t="s">
        <v>7</v>
      </c>
      <c r="C6" s="36" t="s">
        <v>8</v>
      </c>
      <c r="D6" s="37" t="s">
        <v>9</v>
      </c>
      <c r="E6" s="37" t="s">
        <v>10</v>
      </c>
      <c r="F6" s="38" t="s">
        <v>11</v>
      </c>
      <c r="G6" s="39" t="s">
        <v>12</v>
      </c>
      <c r="H6" s="40" t="s">
        <v>13</v>
      </c>
      <c r="I6" s="39" t="s">
        <v>14</v>
      </c>
      <c r="J6" s="39" t="s">
        <v>15</v>
      </c>
      <c r="K6" s="39" t="s">
        <v>16</v>
      </c>
      <c r="L6" s="36" t="s">
        <v>17</v>
      </c>
    </row>
    <row r="7" s="1" customFormat="1" ht="24.75" spans="1:12">
      <c r="A7" s="41" t="s">
        <v>18</v>
      </c>
      <c r="B7" s="42" t="s">
        <v>19</v>
      </c>
      <c r="C7" s="43" t="s">
        <v>20</v>
      </c>
      <c r="D7" s="44" t="s">
        <v>21</v>
      </c>
      <c r="E7" s="45" t="s">
        <v>22</v>
      </c>
      <c r="F7" s="46" t="s">
        <v>23</v>
      </c>
      <c r="G7" s="44" t="s">
        <v>24</v>
      </c>
      <c r="H7" s="47" t="s">
        <v>25</v>
      </c>
      <c r="I7" s="68" t="s">
        <v>26</v>
      </c>
      <c r="J7" s="68" t="s">
        <v>27</v>
      </c>
      <c r="K7" s="68" t="s">
        <v>28</v>
      </c>
      <c r="L7" s="69" t="s">
        <v>29</v>
      </c>
    </row>
    <row r="8" s="1" customFormat="1" ht="19" customHeight="1" spans="1:12">
      <c r="A8" s="48" t="s">
        <v>30</v>
      </c>
      <c r="B8" s="49" t="s">
        <v>47</v>
      </c>
      <c r="C8" s="50" t="s">
        <v>32</v>
      </c>
      <c r="D8" s="51" t="s">
        <v>33</v>
      </c>
      <c r="E8" s="52" t="s">
        <v>34</v>
      </c>
      <c r="F8" s="11">
        <v>1874</v>
      </c>
      <c r="G8" s="53"/>
      <c r="H8" s="53">
        <f>(F8+G8)</f>
        <v>1874</v>
      </c>
      <c r="I8" s="70" t="s">
        <v>52</v>
      </c>
      <c r="J8" s="70" t="s">
        <v>53</v>
      </c>
      <c r="K8" s="70" t="s">
        <v>54</v>
      </c>
      <c r="L8" s="70" t="s">
        <v>55</v>
      </c>
    </row>
    <row r="9" s="1" customFormat="1" ht="15" spans="1:12">
      <c r="A9" s="54"/>
      <c r="B9" s="55"/>
      <c r="C9" s="56"/>
      <c r="D9" s="57"/>
      <c r="E9" s="52" t="s">
        <v>39</v>
      </c>
      <c r="F9" s="11">
        <v>3212</v>
      </c>
      <c r="G9" s="53"/>
      <c r="H9" s="53">
        <f>(F9+G9)</f>
        <v>3212</v>
      </c>
      <c r="I9" s="71"/>
      <c r="J9" s="71"/>
      <c r="K9" s="71"/>
      <c r="L9" s="71"/>
    </row>
    <row r="10" s="1" customFormat="1" ht="15" spans="1:12">
      <c r="A10" s="54"/>
      <c r="B10" s="55"/>
      <c r="C10" s="56"/>
      <c r="D10" s="57"/>
      <c r="E10" s="52" t="s">
        <v>40</v>
      </c>
      <c r="F10" s="11">
        <v>2996</v>
      </c>
      <c r="G10" s="53"/>
      <c r="H10" s="53">
        <f t="shared" ref="H10:H15" si="0">(F10+G10)</f>
        <v>2996</v>
      </c>
      <c r="I10" s="71"/>
      <c r="J10" s="71"/>
      <c r="K10" s="71"/>
      <c r="L10" s="71"/>
    </row>
    <row r="11" s="1" customFormat="1" ht="15" spans="1:12">
      <c r="A11" s="54"/>
      <c r="B11" s="55"/>
      <c r="C11" s="56"/>
      <c r="D11" s="57"/>
      <c r="E11" s="52" t="s">
        <v>41</v>
      </c>
      <c r="F11" s="11">
        <v>2115</v>
      </c>
      <c r="G11" s="53"/>
      <c r="H11" s="53">
        <f t="shared" si="0"/>
        <v>2115</v>
      </c>
      <c r="I11" s="71"/>
      <c r="J11" s="71"/>
      <c r="K11" s="71"/>
      <c r="L11" s="71"/>
    </row>
    <row r="12" s="1" customFormat="1" ht="15" spans="1:12">
      <c r="A12" s="54"/>
      <c r="B12" s="55"/>
      <c r="C12" s="56"/>
      <c r="D12" s="57"/>
      <c r="E12" s="52" t="s">
        <v>42</v>
      </c>
      <c r="F12" s="11">
        <v>881</v>
      </c>
      <c r="G12" s="53"/>
      <c r="H12" s="53">
        <f t="shared" si="0"/>
        <v>881</v>
      </c>
      <c r="I12" s="71"/>
      <c r="J12" s="71"/>
      <c r="K12" s="71"/>
      <c r="L12" s="71"/>
    </row>
    <row r="13" s="1" customFormat="1" ht="28" customHeight="1" spans="1:12">
      <c r="A13" s="9" t="s">
        <v>30</v>
      </c>
      <c r="B13" s="58" t="s">
        <v>43</v>
      </c>
      <c r="C13" s="11" t="s">
        <v>32</v>
      </c>
      <c r="D13" s="52" t="s">
        <v>33</v>
      </c>
      <c r="E13" s="52"/>
      <c r="F13" s="11">
        <f>SUM(F8:F12)</f>
        <v>11078</v>
      </c>
      <c r="G13" s="53"/>
      <c r="H13" s="53">
        <f t="shared" si="0"/>
        <v>11078</v>
      </c>
      <c r="I13" s="71"/>
      <c r="J13" s="71"/>
      <c r="K13" s="71"/>
      <c r="L13" s="71"/>
    </row>
    <row r="14" s="1" customFormat="1" ht="28" customHeight="1" spans="1:12">
      <c r="A14" s="9" t="s">
        <v>30</v>
      </c>
      <c r="B14" s="58" t="s">
        <v>43</v>
      </c>
      <c r="C14" s="11" t="s">
        <v>32</v>
      </c>
      <c r="D14" s="52" t="s">
        <v>33</v>
      </c>
      <c r="E14" s="52"/>
      <c r="F14" s="11">
        <v>11078</v>
      </c>
      <c r="G14" s="53"/>
      <c r="H14" s="53">
        <f t="shared" si="0"/>
        <v>11078</v>
      </c>
      <c r="I14" s="71"/>
      <c r="J14" s="71"/>
      <c r="K14" s="71"/>
      <c r="L14" s="71"/>
    </row>
    <row r="15" s="1" customFormat="1" ht="28" customHeight="1" spans="1:12">
      <c r="A15" s="9" t="s">
        <v>30</v>
      </c>
      <c r="B15" s="58" t="s">
        <v>43</v>
      </c>
      <c r="C15" s="11" t="s">
        <v>32</v>
      </c>
      <c r="D15" s="52" t="s">
        <v>33</v>
      </c>
      <c r="E15" s="52"/>
      <c r="F15" s="11">
        <v>11078</v>
      </c>
      <c r="G15" s="53"/>
      <c r="H15" s="53">
        <f t="shared" si="0"/>
        <v>11078</v>
      </c>
      <c r="I15" s="71"/>
      <c r="J15" s="71"/>
      <c r="K15" s="71"/>
      <c r="L15" s="71"/>
    </row>
    <row r="16" s="1" customFormat="1" ht="28" customHeight="1" spans="1:12">
      <c r="A16" s="9" t="s">
        <v>30</v>
      </c>
      <c r="B16" s="58" t="s">
        <v>43</v>
      </c>
      <c r="C16" s="11" t="s">
        <v>32</v>
      </c>
      <c r="D16" s="52" t="s">
        <v>33</v>
      </c>
      <c r="E16" s="52"/>
      <c r="F16" s="11">
        <v>11078</v>
      </c>
      <c r="G16" s="53"/>
      <c r="H16" s="53">
        <f t="shared" ref="H16:H27" si="1">(F16+G16)</f>
        <v>11078</v>
      </c>
      <c r="I16" s="71"/>
      <c r="J16" s="71"/>
      <c r="K16" s="71"/>
      <c r="L16" s="71"/>
    </row>
    <row r="17" s="1" customFormat="1" ht="19" customHeight="1" spans="1:12">
      <c r="A17" s="59" t="s">
        <v>56</v>
      </c>
      <c r="B17" s="49" t="s">
        <v>47</v>
      </c>
      <c r="C17" s="50" t="s">
        <v>32</v>
      </c>
      <c r="D17" s="51" t="s">
        <v>33</v>
      </c>
      <c r="E17" s="52" t="s">
        <v>34</v>
      </c>
      <c r="F17" s="11">
        <v>181</v>
      </c>
      <c r="G17" s="53"/>
      <c r="H17" s="53">
        <f t="shared" si="1"/>
        <v>181</v>
      </c>
      <c r="I17" s="71"/>
      <c r="J17" s="71"/>
      <c r="K17" s="71"/>
      <c r="L17" s="71"/>
    </row>
    <row r="18" s="1" customFormat="1" ht="15" spans="1:12">
      <c r="A18" s="54"/>
      <c r="B18" s="55"/>
      <c r="C18" s="56"/>
      <c r="D18" s="57"/>
      <c r="E18" s="52" t="s">
        <v>39</v>
      </c>
      <c r="F18" s="11">
        <v>312</v>
      </c>
      <c r="G18" s="53"/>
      <c r="H18" s="53">
        <f t="shared" si="1"/>
        <v>312</v>
      </c>
      <c r="I18" s="71"/>
      <c r="J18" s="71"/>
      <c r="K18" s="71"/>
      <c r="L18" s="71"/>
    </row>
    <row r="19" s="1" customFormat="1" ht="15" spans="1:12">
      <c r="A19" s="54"/>
      <c r="B19" s="55"/>
      <c r="C19" s="56"/>
      <c r="D19" s="57"/>
      <c r="E19" s="52" t="s">
        <v>40</v>
      </c>
      <c r="F19" s="11">
        <v>289</v>
      </c>
      <c r="G19" s="53"/>
      <c r="H19" s="53">
        <f t="shared" si="1"/>
        <v>289</v>
      </c>
      <c r="I19" s="71"/>
      <c r="J19" s="71"/>
      <c r="K19" s="71"/>
      <c r="L19" s="71"/>
    </row>
    <row r="20" s="1" customFormat="1" ht="15" spans="1:12">
      <c r="A20" s="54"/>
      <c r="B20" s="55"/>
      <c r="C20" s="56"/>
      <c r="D20" s="57"/>
      <c r="E20" s="52" t="s">
        <v>41</v>
      </c>
      <c r="F20" s="11">
        <v>205</v>
      </c>
      <c r="G20" s="53"/>
      <c r="H20" s="53">
        <f t="shared" si="1"/>
        <v>205</v>
      </c>
      <c r="I20" s="71"/>
      <c r="J20" s="71"/>
      <c r="K20" s="71"/>
      <c r="L20" s="71"/>
    </row>
    <row r="21" s="1" customFormat="1" ht="15" spans="1:12">
      <c r="A21" s="54"/>
      <c r="B21" s="55"/>
      <c r="C21" s="56"/>
      <c r="D21" s="57"/>
      <c r="E21" s="52" t="s">
        <v>42</v>
      </c>
      <c r="F21" s="11">
        <v>85</v>
      </c>
      <c r="G21" s="53"/>
      <c r="H21" s="53">
        <f t="shared" si="1"/>
        <v>85</v>
      </c>
      <c r="I21" s="71"/>
      <c r="J21" s="71"/>
      <c r="K21" s="71"/>
      <c r="L21" s="71"/>
    </row>
    <row r="22" s="1" customFormat="1" ht="33" customHeight="1" spans="1:12">
      <c r="A22" s="60" t="s">
        <v>56</v>
      </c>
      <c r="B22" s="58" t="s">
        <v>43</v>
      </c>
      <c r="C22" s="11" t="s">
        <v>32</v>
      </c>
      <c r="D22" s="52" t="s">
        <v>33</v>
      </c>
      <c r="E22" s="52"/>
      <c r="F22" s="11">
        <f>SUM(F17:F21)</f>
        <v>1072</v>
      </c>
      <c r="G22" s="53"/>
      <c r="H22" s="53">
        <f t="shared" si="1"/>
        <v>1072</v>
      </c>
      <c r="I22" s="71"/>
      <c r="J22" s="71"/>
      <c r="K22" s="71"/>
      <c r="L22" s="71"/>
    </row>
    <row r="23" s="1" customFormat="1" ht="33" customHeight="1" spans="1:12">
      <c r="A23" s="60" t="s">
        <v>56</v>
      </c>
      <c r="B23" s="58" t="s">
        <v>43</v>
      </c>
      <c r="C23" s="11" t="s">
        <v>32</v>
      </c>
      <c r="D23" s="52" t="s">
        <v>33</v>
      </c>
      <c r="E23" s="52"/>
      <c r="F23" s="11">
        <v>1072</v>
      </c>
      <c r="G23" s="53"/>
      <c r="H23" s="53">
        <f t="shared" si="1"/>
        <v>1072</v>
      </c>
      <c r="I23" s="71"/>
      <c r="J23" s="71"/>
      <c r="K23" s="71"/>
      <c r="L23" s="71"/>
    </row>
    <row r="24" s="1" customFormat="1" ht="33" customHeight="1" spans="1:12">
      <c r="A24" s="60" t="s">
        <v>56</v>
      </c>
      <c r="B24" s="58" t="s">
        <v>43</v>
      </c>
      <c r="C24" s="11" t="s">
        <v>32</v>
      </c>
      <c r="D24" s="52" t="s">
        <v>33</v>
      </c>
      <c r="E24" s="52"/>
      <c r="F24" s="11">
        <v>1072</v>
      </c>
      <c r="G24" s="53"/>
      <c r="H24" s="53">
        <f t="shared" si="1"/>
        <v>1072</v>
      </c>
      <c r="I24" s="71"/>
      <c r="J24" s="71"/>
      <c r="K24" s="71"/>
      <c r="L24" s="71"/>
    </row>
    <row r="25" s="1" customFormat="1" ht="33" customHeight="1" spans="1:12">
      <c r="A25" s="60" t="s">
        <v>56</v>
      </c>
      <c r="B25" s="58" t="s">
        <v>43</v>
      </c>
      <c r="C25" s="11" t="s">
        <v>32</v>
      </c>
      <c r="D25" s="52" t="s">
        <v>33</v>
      </c>
      <c r="E25" s="52"/>
      <c r="F25" s="11">
        <v>1072</v>
      </c>
      <c r="G25" s="53"/>
      <c r="H25" s="53">
        <f t="shared" si="1"/>
        <v>1072</v>
      </c>
      <c r="I25" s="71"/>
      <c r="J25" s="71"/>
      <c r="K25" s="71"/>
      <c r="L25" s="71"/>
    </row>
    <row r="26" s="1" customFormat="1" ht="33" customHeight="1" spans="1:12">
      <c r="A26" s="60" t="s">
        <v>56</v>
      </c>
      <c r="B26" s="58" t="s">
        <v>43</v>
      </c>
      <c r="C26" s="11" t="s">
        <v>32</v>
      </c>
      <c r="D26" s="52" t="s">
        <v>33</v>
      </c>
      <c r="E26" s="52"/>
      <c r="F26" s="11">
        <v>1072</v>
      </c>
      <c r="G26" s="53"/>
      <c r="H26" s="53">
        <f t="shared" si="1"/>
        <v>1072</v>
      </c>
      <c r="I26" s="71"/>
      <c r="J26" s="71"/>
      <c r="K26" s="71"/>
      <c r="L26" s="71"/>
    </row>
    <row r="27" s="1" customFormat="1" ht="26" customHeight="1" spans="1:12">
      <c r="A27" s="58" t="s">
        <v>44</v>
      </c>
      <c r="B27" s="61"/>
      <c r="C27" s="62"/>
      <c r="D27" s="63"/>
      <c r="E27" s="64"/>
      <c r="F27" s="11">
        <f>SUM(F8:F26)</f>
        <v>61822</v>
      </c>
      <c r="G27" s="53"/>
      <c r="H27" s="53">
        <f t="shared" si="1"/>
        <v>61822</v>
      </c>
      <c r="I27" s="72"/>
      <c r="J27" s="72"/>
      <c r="K27" s="72"/>
      <c r="L27" s="72"/>
    </row>
  </sheetData>
  <mergeCells count="16">
    <mergeCell ref="A1:L1"/>
    <mergeCell ref="A2:L2"/>
    <mergeCell ref="E3:F3"/>
    <mergeCell ref="E4:F4"/>
    <mergeCell ref="A8:A12"/>
    <mergeCell ref="A17:A21"/>
    <mergeCell ref="B8:B12"/>
    <mergeCell ref="B17:B21"/>
    <mergeCell ref="C8:C12"/>
    <mergeCell ref="C17:C21"/>
    <mergeCell ref="D8:D12"/>
    <mergeCell ref="D17:D21"/>
    <mergeCell ref="I8:I26"/>
    <mergeCell ref="J8:J26"/>
    <mergeCell ref="K8:K26"/>
    <mergeCell ref="L8:L26"/>
  </mergeCells>
  <pageMargins left="0.7" right="0.7" top="0.75" bottom="0.75" header="0.3" footer="0.3"/>
  <pageSetup paperSize="9" scale="75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7"/>
  <sheetViews>
    <sheetView topLeftCell="A23" workbookViewId="0">
      <selection activeCell="E31" sqref="E31"/>
    </sheetView>
  </sheetViews>
  <sheetFormatPr defaultColWidth="9" defaultRowHeight="14.25" outlineLevelCol="2"/>
  <cols>
    <col min="1" max="1" width="29.375" style="2" customWidth="1"/>
    <col min="2" max="2" width="26.25" style="2" customWidth="1"/>
    <col min="3" max="3" width="26" style="2" customWidth="1"/>
    <col min="4" max="16384" width="9" style="2"/>
  </cols>
  <sheetData>
    <row r="1" s="1" customFormat="1" ht="72" customHeight="1" spans="1:3">
      <c r="A1" s="3"/>
      <c r="B1" s="4"/>
      <c r="C1" s="5"/>
    </row>
    <row r="2" s="1" customFormat="1" ht="40" customHeight="1" spans="1:3">
      <c r="A2" s="6" t="s">
        <v>57</v>
      </c>
      <c r="B2" s="7" t="s">
        <v>5</v>
      </c>
      <c r="C2" s="8"/>
    </row>
    <row r="3" s="1" customFormat="1" ht="57" customHeight="1" spans="1:3">
      <c r="A3" s="6" t="s">
        <v>58</v>
      </c>
      <c r="B3" s="9" t="s">
        <v>30</v>
      </c>
      <c r="C3" s="10"/>
    </row>
    <row r="4" s="1" customFormat="1" ht="15.75" spans="1:3">
      <c r="A4" s="6" t="s">
        <v>59</v>
      </c>
      <c r="B4" s="11" t="s">
        <v>60</v>
      </c>
      <c r="C4" s="10"/>
    </row>
    <row r="5" s="1" customFormat="1" ht="45" customHeight="1" spans="1:3">
      <c r="A5" s="6" t="s">
        <v>61</v>
      </c>
      <c r="B5" s="12" t="s">
        <v>62</v>
      </c>
      <c r="C5" s="13" t="s">
        <v>63</v>
      </c>
    </row>
    <row r="6" s="1" customFormat="1" ht="16" customHeight="1" spans="1:3">
      <c r="A6" s="6" t="s">
        <v>64</v>
      </c>
      <c r="B6" s="14" t="s">
        <v>65</v>
      </c>
      <c r="C6" s="15" t="s">
        <v>35</v>
      </c>
    </row>
    <row r="7" s="1" customFormat="1" ht="79" customHeight="1" spans="1:3">
      <c r="A7" s="6" t="s">
        <v>66</v>
      </c>
      <c r="B7" s="16"/>
      <c r="C7" s="17"/>
    </row>
    <row r="8" s="1" customFormat="1" spans="1:3">
      <c r="A8" s="6" t="s">
        <v>67</v>
      </c>
      <c r="B8" s="6" t="s">
        <v>38</v>
      </c>
      <c r="C8" s="18" t="s">
        <v>68</v>
      </c>
    </row>
    <row r="9" s="1" customFormat="1" spans="1:3">
      <c r="A9" s="6" t="s">
        <v>69</v>
      </c>
      <c r="B9" s="6" t="s">
        <v>70</v>
      </c>
      <c r="C9" s="19" t="s">
        <v>71</v>
      </c>
    </row>
    <row r="10" s="1" customFormat="1" spans="1:3">
      <c r="A10" s="6" t="s">
        <v>72</v>
      </c>
      <c r="B10" s="6" t="s">
        <v>73</v>
      </c>
      <c r="C10" s="19"/>
    </row>
    <row r="11" s="1" customFormat="1" spans="1:3">
      <c r="A11" s="6" t="s">
        <v>74</v>
      </c>
      <c r="B11" s="6"/>
      <c r="C11" s="20"/>
    </row>
    <row r="12" s="1" customFormat="1"/>
    <row r="13" s="1" customFormat="1" ht="72" customHeight="1" spans="1:3">
      <c r="A13" s="3"/>
      <c r="B13" s="4"/>
      <c r="C13" s="5"/>
    </row>
    <row r="14" s="1" customFormat="1" ht="40" customHeight="1" spans="1:3">
      <c r="A14" s="6" t="s">
        <v>57</v>
      </c>
      <c r="B14" s="7" t="s">
        <v>46</v>
      </c>
      <c r="C14" s="8"/>
    </row>
    <row r="15" s="1" customFormat="1" ht="57" customHeight="1" spans="1:3">
      <c r="A15" s="6" t="s">
        <v>58</v>
      </c>
      <c r="B15" s="9" t="s">
        <v>30</v>
      </c>
      <c r="C15" s="10"/>
    </row>
    <row r="16" s="1" customFormat="1" ht="15.75" spans="1:3">
      <c r="A16" s="6" t="s">
        <v>59</v>
      </c>
      <c r="B16" s="11" t="s">
        <v>60</v>
      </c>
      <c r="C16" s="10"/>
    </row>
    <row r="17" s="1" customFormat="1" ht="45" customHeight="1" spans="1:3">
      <c r="A17" s="6" t="s">
        <v>61</v>
      </c>
      <c r="B17" s="12" t="s">
        <v>62</v>
      </c>
      <c r="C17" s="13" t="s">
        <v>63</v>
      </c>
    </row>
    <row r="18" s="1" customFormat="1" ht="16" customHeight="1" spans="1:3">
      <c r="A18" s="6" t="s">
        <v>64</v>
      </c>
      <c r="B18" s="14" t="s">
        <v>65</v>
      </c>
      <c r="C18" s="15" t="s">
        <v>35</v>
      </c>
    </row>
    <row r="19" s="1" customFormat="1" ht="79" customHeight="1" spans="1:3">
      <c r="A19" s="6" t="s">
        <v>66</v>
      </c>
      <c r="B19" s="16"/>
      <c r="C19" s="17"/>
    </row>
    <row r="20" s="1" customFormat="1" spans="1:3">
      <c r="A20" s="6" t="s">
        <v>67</v>
      </c>
      <c r="B20" s="6" t="s">
        <v>38</v>
      </c>
      <c r="C20" s="18" t="s">
        <v>68</v>
      </c>
    </row>
    <row r="21" s="1" customFormat="1" spans="1:3">
      <c r="A21" s="6" t="s">
        <v>69</v>
      </c>
      <c r="B21" s="6" t="s">
        <v>75</v>
      </c>
      <c r="C21" s="19" t="s">
        <v>71</v>
      </c>
    </row>
    <row r="22" s="1" customFormat="1" spans="1:3">
      <c r="A22" s="6" t="s">
        <v>72</v>
      </c>
      <c r="B22" s="6" t="s">
        <v>76</v>
      </c>
      <c r="C22" s="19"/>
    </row>
    <row r="23" s="1" customFormat="1" spans="1:3">
      <c r="A23" s="6" t="s">
        <v>74</v>
      </c>
      <c r="B23" s="6"/>
      <c r="C23" s="20"/>
    </row>
    <row r="25" s="1" customFormat="1" ht="72" customHeight="1" spans="1:3">
      <c r="A25" s="3"/>
      <c r="B25" s="4"/>
      <c r="C25" s="5"/>
    </row>
    <row r="26" s="1" customFormat="1" ht="40" customHeight="1" spans="1:3">
      <c r="A26" s="6" t="s">
        <v>57</v>
      </c>
      <c r="B26" s="7" t="s">
        <v>51</v>
      </c>
      <c r="C26" s="8"/>
    </row>
    <row r="27" s="1" customFormat="1" ht="57" customHeight="1" spans="1:3">
      <c r="A27" s="6" t="s">
        <v>58</v>
      </c>
      <c r="B27" s="9" t="s">
        <v>77</v>
      </c>
      <c r="C27" s="10"/>
    </row>
    <row r="28" s="1" customFormat="1" ht="15.75" spans="1:3">
      <c r="A28" s="6" t="s">
        <v>59</v>
      </c>
      <c r="B28" s="11" t="s">
        <v>60</v>
      </c>
      <c r="C28" s="10"/>
    </row>
    <row r="29" s="1" customFormat="1" ht="45" customHeight="1" spans="1:3">
      <c r="A29" s="6" t="s">
        <v>61</v>
      </c>
      <c r="B29" s="12" t="s">
        <v>62</v>
      </c>
      <c r="C29" s="13" t="s">
        <v>63</v>
      </c>
    </row>
    <row r="30" s="1" customFormat="1" ht="16" customHeight="1" spans="1:3">
      <c r="A30" s="6" t="s">
        <v>64</v>
      </c>
      <c r="B30" s="14" t="s">
        <v>65</v>
      </c>
      <c r="C30" s="15" t="s">
        <v>35</v>
      </c>
    </row>
    <row r="31" s="1" customFormat="1" ht="125" customHeight="1" spans="1:3">
      <c r="A31" s="6" t="s">
        <v>66</v>
      </c>
      <c r="B31" s="16"/>
      <c r="C31" s="17"/>
    </row>
    <row r="32" s="1" customFormat="1" spans="1:3">
      <c r="A32" s="6" t="s">
        <v>67</v>
      </c>
      <c r="B32" s="6" t="s">
        <v>55</v>
      </c>
      <c r="C32" s="18" t="s">
        <v>68</v>
      </c>
    </row>
    <row r="33" s="1" customFormat="1" spans="1:3">
      <c r="A33" s="6" t="s">
        <v>69</v>
      </c>
      <c r="B33" s="6" t="s">
        <v>78</v>
      </c>
      <c r="C33" s="19" t="s">
        <v>71</v>
      </c>
    </row>
    <row r="34" s="1" customFormat="1" spans="1:3">
      <c r="A34" s="6" t="s">
        <v>72</v>
      </c>
      <c r="B34" s="6" t="s">
        <v>79</v>
      </c>
      <c r="C34" s="19"/>
    </row>
    <row r="35" s="1" customFormat="1" spans="1:3">
      <c r="A35" s="6" t="s">
        <v>74</v>
      </c>
      <c r="B35" s="6"/>
      <c r="C35" s="20"/>
    </row>
    <row r="38" spans="1:1">
      <c r="A38" s="74" t="s">
        <v>80</v>
      </c>
    </row>
    <row r="39" spans="1:1">
      <c r="A39" s="74" t="s">
        <v>81</v>
      </c>
    </row>
    <row r="40" spans="1:1">
      <c r="A40" s="74" t="s">
        <v>82</v>
      </c>
    </row>
    <row r="41" spans="1:1">
      <c r="A41" s="74" t="s">
        <v>83</v>
      </c>
    </row>
    <row r="42" spans="1:1">
      <c r="A42" s="74" t="s">
        <v>84</v>
      </c>
    </row>
    <row r="43" spans="1:1">
      <c r="A43" s="74" t="s">
        <v>80</v>
      </c>
    </row>
    <row r="44" spans="1:1">
      <c r="A44" s="74" t="s">
        <v>81</v>
      </c>
    </row>
    <row r="45" spans="1:1">
      <c r="A45" s="74" t="s">
        <v>82</v>
      </c>
    </row>
    <row r="46" spans="1:1">
      <c r="A46" s="74" t="s">
        <v>83</v>
      </c>
    </row>
    <row r="47" spans="1:1">
      <c r="A47" s="74" t="s">
        <v>84</v>
      </c>
    </row>
  </sheetData>
  <mergeCells count="12">
    <mergeCell ref="A1:C1"/>
    <mergeCell ref="A13:C13"/>
    <mergeCell ref="A25:C25"/>
    <mergeCell ref="C2:C4"/>
    <mergeCell ref="C6:C7"/>
    <mergeCell ref="C9:C11"/>
    <mergeCell ref="C14:C16"/>
    <mergeCell ref="C18:C19"/>
    <mergeCell ref="C21:C23"/>
    <mergeCell ref="C26:C28"/>
    <mergeCell ref="C30:C31"/>
    <mergeCell ref="C33:C35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欧陆风明细</vt:lpstr>
      <vt:lpstr>仙妮士明细</vt:lpstr>
      <vt:lpstr>丽豪明细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2024-06-16T09:33:39Z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76FAE0EC7BD244F1A011350938C2B40A_12</vt:lpwstr>
  </property>
</Properties>
</file>