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第一批" sheetId="7" r:id="rId1"/>
    <sheet name="第二批" sheetId="8" r:id="rId2"/>
    <sheet name="第三批 (2)" sheetId="9" r:id="rId3"/>
    <sheet name="第四批 (3)" sheetId="10" r:id="rId4"/>
  </sheets>
  <externalReferences>
    <externalReference r:id="rId5"/>
  </externalReferences>
  <definedNames>
    <definedName name="Ext">[1]LUT!$G$2</definedName>
    <definedName name="Gender">[1]LUT!$I$1:$BI$1</definedName>
    <definedName name="_xlnm.Print_Area" localSheetId="0">第一批!$A$1:$M$12</definedName>
    <definedName name="_xlnm.Print_Area" localSheetId="1">第二批!$A$1:$M$19</definedName>
    <definedName name="_xlnm.Print_Area" localSheetId="2">'第三批 (2)'!$A$1:$M$14</definedName>
    <definedName name="_xlnm.Print_Area" localSheetId="3">'第四批 (3)'!$A$1:$M$20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<sst xmlns="http://schemas.openxmlformats.org/spreadsheetml/2006/main" count="213" uniqueCount="78">
  <si>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</si>
  <si>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</si>
  <si>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</si>
  <si>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</si>
  <si>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9076 93   地址：浙江省义乌市佛堂镇义南工业园区朝阳东路58号  佳益针织 孙晓晓收  18857977199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</si>
  <si>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</si>
  <si>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</si>
  <si>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</si>
  <si>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</si>
  <si>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</si>
  <si>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</si>
  <si>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</si>
  <si>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</si>
  <si>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</si>
  <si>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</si>
  <si>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</si>
  <si>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</si>
  <si>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</si>
  <si>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</si>
  <si>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</si>
  <si>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</si>
  <si>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</si>
  <si>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</si>
  <si>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</si>
  <si>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</si>
  <si>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</si>
  <si>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</si>
  <si>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</si>
  <si>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</si>
  <si>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S24060197 </t>
  </si>
  <si>
    <t>TESCO</t>
  </si>
  <si>
    <t>28*32CM</t>
  </si>
  <si>
    <t>1/3</t>
  </si>
  <si>
    <t>2/3</t>
  </si>
  <si>
    <t>15*31CM</t>
  </si>
  <si>
    <t>3/3</t>
  </si>
  <si>
    <t>合计：</t>
  </si>
  <si>
    <t>3</t>
  </si>
  <si>
    <t xml:space="preserve">铁中快运：181 114 1406  地址：浙江省义乌市佛堂镇义南工业园区朝阳东路58号  佳益针织 孙晓晓收  18857977199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</si>
  <si>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14*36CM</t>
  </si>
  <si>
    <t>1/10</t>
  </si>
  <si>
    <t>2/10</t>
  </si>
  <si>
    <t>30*42CM</t>
  </si>
  <si>
    <t>3/10</t>
  </si>
  <si>
    <t>4/10</t>
  </si>
  <si>
    <t>5/10</t>
  </si>
  <si>
    <t>6/10</t>
  </si>
  <si>
    <t>16.5*32CM</t>
  </si>
  <si>
    <t>7/10</t>
  </si>
  <si>
    <t>8/10</t>
  </si>
  <si>
    <t>9/10</t>
  </si>
  <si>
    <t>29*35CM</t>
  </si>
  <si>
    <t>10</t>
  </si>
  <si>
    <t xml:space="preserve">铁中快运：181 014 0048  地址：浙江省义乌市佛堂镇义南工业园区朝阳东路58号  佳益针织 孙晓晓收  18857977199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</si>
  <si>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55*60CM</t>
  </si>
  <si>
    <t>36*65CM</t>
  </si>
  <si>
    <t>40*50CM</t>
  </si>
  <si>
    <t>31*51CM</t>
  </si>
  <si>
    <t>33*54CM</t>
  </si>
  <si>
    <t xml:space="preserve">铁中快运：181 114 1408  地址：浙江省义乌市佛堂镇义南工业园区朝阳东路58号  佳益针织 孙晓晓收  18857977199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</si>
  <si>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19.5*43CM</t>
  </si>
  <si>
    <t>1/11</t>
  </si>
  <si>
    <t>2/11</t>
  </si>
  <si>
    <t>3/11</t>
  </si>
  <si>
    <t>4/11</t>
  </si>
  <si>
    <t>5/11</t>
  </si>
  <si>
    <t>28*37CM</t>
  </si>
  <si>
    <t>6/11</t>
  </si>
  <si>
    <t>24*43CM</t>
  </si>
  <si>
    <t>7/11</t>
  </si>
  <si>
    <t>8/11</t>
  </si>
  <si>
    <t>36*58CM</t>
  </si>
  <si>
    <t>9/11</t>
  </si>
  <si>
    <t>24*38CM</t>
  </si>
  <si>
    <t>10/11</t>
  </si>
  <si>
    <t>60+20+20*90CM</t>
  </si>
  <si>
    <t>11/11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</si>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</sst>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2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workbookViewId="0">
      <selection activeCell="A2" sqref="A2:L2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5" t="s">
        <v>29</v>
      </c>
      <c r="B8" s="18" t="s">
        <v>30</v>
      </c>
      <c r="C8" s="19"/>
      <c r="D8" s="20"/>
      <c r="E8" s="21" t="s">
        <v>31</v>
      </c>
      <c r="F8" s="22">
        <v>7000</v>
      </c>
      <c r="G8" s="22">
        <v>70</v>
      </c>
      <c r="H8" s="22">
        <f>SUM(F8+G8)</f>
        <v>7070</v>
      </c>
      <c r="I8" s="16" t="s">
        <v>32</v>
      </c>
      <c r="J8" s="29">
        <v>35.2</v>
      </c>
      <c r="K8" s="29">
        <v>35.7</v>
      </c>
      <c r="L8" s="20"/>
    </row>
    <row r="9" s="1" customFormat="1" ht="24.75" customHeight="1" spans="1:12">
      <c r="A9" s="36"/>
      <c r="B9" s="18" t="s">
        <v>30</v>
      </c>
      <c r="C9" s="19"/>
      <c r="D9" s="24"/>
      <c r="E9" s="21" t="s">
        <v>31</v>
      </c>
      <c r="F9" s="22">
        <v>7000</v>
      </c>
      <c r="G9" s="22">
        <v>70</v>
      </c>
      <c r="H9" s="22">
        <f>SUM(F9+G9)</f>
        <v>7070</v>
      </c>
      <c r="I9" s="16" t="s">
        <v>33</v>
      </c>
      <c r="J9" s="29">
        <v>35.2</v>
      </c>
      <c r="K9" s="29">
        <v>35.7</v>
      </c>
      <c r="L9" s="30"/>
    </row>
    <row r="10" s="1" customFormat="1" ht="24.75" customHeight="1" spans="1:12">
      <c r="A10" s="36"/>
      <c r="B10" s="18" t="s">
        <v>30</v>
      </c>
      <c r="C10" s="19"/>
      <c r="D10" s="24"/>
      <c r="E10" s="21" t="s">
        <v>34</v>
      </c>
      <c r="F10" s="22">
        <v>4000</v>
      </c>
      <c r="G10" s="22">
        <v>40</v>
      </c>
      <c r="H10" s="22">
        <f>SUM(F10+G10)</f>
        <v>4040</v>
      </c>
      <c r="I10" s="16" t="s">
        <v>35</v>
      </c>
      <c r="J10" s="29">
        <v>10.1</v>
      </c>
      <c r="K10" s="29">
        <v>10.6</v>
      </c>
      <c r="L10" s="30"/>
    </row>
    <row r="11" s="1" customFormat="1" ht="24.75" customHeight="1" spans="1:12">
      <c r="A11" s="25"/>
      <c r="B11" s="24"/>
      <c r="C11" s="24"/>
      <c r="D11" s="24"/>
      <c r="E11" s="26"/>
      <c r="F11" s="22"/>
      <c r="G11" s="22"/>
      <c r="H11" s="22"/>
      <c r="I11" s="33"/>
      <c r="J11" s="34"/>
      <c r="K11" s="34"/>
      <c r="L11" s="30"/>
    </row>
    <row r="12" s="1" customFormat="1" ht="24.75" customHeight="1" spans="1:12">
      <c r="A12" s="25" t="s">
        <v>36</v>
      </c>
      <c r="B12" s="24"/>
      <c r="C12" s="24"/>
      <c r="D12" s="24"/>
      <c r="E12" s="24"/>
      <c r="F12" s="22">
        <f>SUM(F8:F10)</f>
        <v>18000</v>
      </c>
      <c r="G12" s="22">
        <f>SUM(G8:G10)</f>
        <v>180</v>
      </c>
      <c r="H12" s="22">
        <f>SUM(H8:H10)</f>
        <v>18180</v>
      </c>
      <c r="I12" s="33" t="s">
        <v>37</v>
      </c>
      <c r="J12" s="34">
        <f>SUM(J8:J10)</f>
        <v>80.5</v>
      </c>
      <c r="K12" s="34">
        <f>SUM(K8:K10)</f>
        <v>82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3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workbookViewId="0">
      <selection activeCell="K21" sqref="K21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45458</v>
      </c>
      <c r="F3" s="7"/>
      <c r="G3" s="8"/>
    </row>
    <row r="4" ht="19.5" customHeight="1" spans="3:13">
      <c r="C4" s="6" t="s">
        <v>3</v>
      </c>
      <c r="D4" s="9" t="s">
        <v>38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5" t="s">
        <v>29</v>
      </c>
      <c r="B8" s="18" t="s">
        <v>30</v>
      </c>
      <c r="C8" s="19"/>
      <c r="D8" s="20"/>
      <c r="E8" s="21" t="s">
        <v>39</v>
      </c>
      <c r="F8" s="22">
        <v>10000</v>
      </c>
      <c r="G8" s="22">
        <v>100</v>
      </c>
      <c r="H8" s="22">
        <f t="shared" ref="H8:H10" si="0">SUM(F8+G8)</f>
        <v>10100</v>
      </c>
      <c r="I8" s="16" t="s">
        <v>40</v>
      </c>
      <c r="J8" s="29">
        <v>28.2</v>
      </c>
      <c r="K8" s="29">
        <v>28.7</v>
      </c>
      <c r="L8" s="20"/>
    </row>
    <row r="9" s="1" customFormat="1" ht="24.75" customHeight="1" spans="1:12">
      <c r="A9" s="36"/>
      <c r="B9" s="18" t="s">
        <v>30</v>
      </c>
      <c r="C9" s="19"/>
      <c r="D9" s="24"/>
      <c r="E9" s="21" t="s">
        <v>39</v>
      </c>
      <c r="F9" s="22">
        <v>10000</v>
      </c>
      <c r="G9" s="22">
        <v>100</v>
      </c>
      <c r="H9" s="22">
        <f t="shared" si="0"/>
        <v>10100</v>
      </c>
      <c r="I9" s="16" t="s">
        <v>41</v>
      </c>
      <c r="J9" s="29">
        <v>28.2</v>
      </c>
      <c r="K9" s="29">
        <v>28.7</v>
      </c>
      <c r="L9" s="30"/>
    </row>
    <row r="10" s="1" customFormat="1" ht="24.75" customHeight="1" spans="1:12">
      <c r="A10" s="36"/>
      <c r="B10" s="18" t="s">
        <v>30</v>
      </c>
      <c r="C10" s="19"/>
      <c r="D10" s="24"/>
      <c r="E10" s="21" t="s">
        <v>42</v>
      </c>
      <c r="F10" s="22">
        <v>5000</v>
      </c>
      <c r="G10" s="22">
        <v>50</v>
      </c>
      <c r="H10" s="22">
        <f t="shared" si="0"/>
        <v>5050</v>
      </c>
      <c r="I10" s="16" t="s">
        <v>43</v>
      </c>
      <c r="J10" s="29">
        <v>35.5</v>
      </c>
      <c r="K10" s="29">
        <v>36</v>
      </c>
      <c r="L10" s="30"/>
    </row>
    <row r="11" s="1" customFormat="1" ht="24.75" customHeight="1" spans="1:12">
      <c r="A11" s="36"/>
      <c r="B11" s="18" t="s">
        <v>30</v>
      </c>
      <c r="C11" s="24"/>
      <c r="D11" s="24"/>
      <c r="E11" s="21" t="s">
        <v>42</v>
      </c>
      <c r="F11" s="22">
        <v>5000</v>
      </c>
      <c r="G11" s="22">
        <v>50</v>
      </c>
      <c r="H11" s="22">
        <f t="shared" ref="H11:H17" si="1">SUM(F11+G11)</f>
        <v>5050</v>
      </c>
      <c r="I11" s="16" t="s">
        <v>44</v>
      </c>
      <c r="J11" s="29">
        <v>35.5</v>
      </c>
      <c r="K11" s="29">
        <v>36</v>
      </c>
      <c r="L11" s="30"/>
    </row>
    <row r="12" s="1" customFormat="1" ht="24.75" customHeight="1" spans="1:12">
      <c r="A12" s="36"/>
      <c r="B12" s="18" t="s">
        <v>30</v>
      </c>
      <c r="C12" s="24"/>
      <c r="D12" s="24"/>
      <c r="E12" s="21" t="s">
        <v>42</v>
      </c>
      <c r="F12" s="22">
        <v>5000</v>
      </c>
      <c r="G12" s="22">
        <v>50</v>
      </c>
      <c r="H12" s="22">
        <f t="shared" si="1"/>
        <v>5050</v>
      </c>
      <c r="I12" s="16" t="s">
        <v>45</v>
      </c>
      <c r="J12" s="29">
        <v>35.5</v>
      </c>
      <c r="K12" s="29">
        <v>36</v>
      </c>
      <c r="L12" s="30"/>
    </row>
    <row r="13" s="1" customFormat="1" ht="24.75" customHeight="1" spans="1:12">
      <c r="A13" s="36"/>
      <c r="B13" s="18" t="s">
        <v>30</v>
      </c>
      <c r="C13" s="24"/>
      <c r="D13" s="24"/>
      <c r="E13" s="21" t="s">
        <v>34</v>
      </c>
      <c r="F13" s="22">
        <v>10000</v>
      </c>
      <c r="G13" s="22">
        <v>100</v>
      </c>
      <c r="H13" s="22">
        <f t="shared" si="1"/>
        <v>10100</v>
      </c>
      <c r="I13" s="16" t="s">
        <v>46</v>
      </c>
      <c r="J13" s="34">
        <v>26</v>
      </c>
      <c r="K13" s="34">
        <v>26.5</v>
      </c>
      <c r="L13" s="30"/>
    </row>
    <row r="14" s="1" customFormat="1" ht="24.75" customHeight="1" spans="1:12">
      <c r="A14" s="36"/>
      <c r="B14" s="18" t="s">
        <v>30</v>
      </c>
      <c r="C14" s="24"/>
      <c r="D14" s="24"/>
      <c r="E14" s="21" t="s">
        <v>47</v>
      </c>
      <c r="F14" s="22">
        <v>10000</v>
      </c>
      <c r="G14" s="22">
        <v>100</v>
      </c>
      <c r="H14" s="22">
        <f t="shared" si="1"/>
        <v>10100</v>
      </c>
      <c r="I14" s="16" t="s">
        <v>48</v>
      </c>
      <c r="J14" s="34">
        <v>29.5</v>
      </c>
      <c r="K14" s="34">
        <v>30</v>
      </c>
      <c r="L14" s="30"/>
    </row>
    <row r="15" s="1" customFormat="1" ht="24.75" customHeight="1" spans="1:12">
      <c r="A15" s="36"/>
      <c r="B15" s="18" t="s">
        <v>30</v>
      </c>
      <c r="C15" s="24"/>
      <c r="D15" s="24"/>
      <c r="E15" s="21" t="s">
        <v>47</v>
      </c>
      <c r="F15" s="22">
        <v>10000</v>
      </c>
      <c r="G15" s="22">
        <v>100</v>
      </c>
      <c r="H15" s="22">
        <f t="shared" si="1"/>
        <v>10100</v>
      </c>
      <c r="I15" s="16" t="s">
        <v>49</v>
      </c>
      <c r="J15" s="34">
        <v>29.5</v>
      </c>
      <c r="K15" s="34">
        <v>30</v>
      </c>
      <c r="L15" s="30"/>
    </row>
    <row r="16" s="1" customFormat="1" ht="24.75" customHeight="1" spans="1:12">
      <c r="A16" s="36"/>
      <c r="B16" s="18" t="s">
        <v>30</v>
      </c>
      <c r="C16" s="24"/>
      <c r="D16" s="24"/>
      <c r="E16" s="21" t="s">
        <v>47</v>
      </c>
      <c r="F16" s="22">
        <v>5000</v>
      </c>
      <c r="G16" s="22">
        <v>50</v>
      </c>
      <c r="H16" s="22">
        <f t="shared" si="1"/>
        <v>5050</v>
      </c>
      <c r="I16" s="16" t="s">
        <v>50</v>
      </c>
      <c r="J16" s="34">
        <v>14.5</v>
      </c>
      <c r="K16" s="34">
        <v>15</v>
      </c>
      <c r="L16" s="30"/>
    </row>
    <row r="17" s="1" customFormat="1" ht="24.75" customHeight="1" spans="1:12">
      <c r="A17" s="36"/>
      <c r="B17" s="18" t="s">
        <v>30</v>
      </c>
      <c r="C17" s="24"/>
      <c r="D17" s="24"/>
      <c r="E17" s="21" t="s">
        <v>51</v>
      </c>
      <c r="F17" s="22">
        <v>1800</v>
      </c>
      <c r="G17" s="22">
        <v>18</v>
      </c>
      <c r="H17" s="22">
        <f t="shared" si="1"/>
        <v>1818</v>
      </c>
      <c r="I17" s="16" t="s">
        <v>50</v>
      </c>
      <c r="J17" s="34">
        <v>9.9</v>
      </c>
      <c r="K17" s="34">
        <v>10.4</v>
      </c>
      <c r="L17" s="30"/>
    </row>
    <row r="18" s="1" customFormat="1" ht="24.75" customHeight="1" spans="1:12">
      <c r="A18" s="25"/>
      <c r="B18" s="24"/>
      <c r="C18" s="24"/>
      <c r="D18" s="24"/>
      <c r="E18" s="26"/>
      <c r="F18" s="22"/>
      <c r="G18" s="22"/>
      <c r="H18" s="22"/>
      <c r="I18" s="33"/>
      <c r="J18" s="34"/>
      <c r="K18" s="34"/>
      <c r="L18" s="30"/>
    </row>
    <row r="19" s="1" customFormat="1" ht="24.75" customHeight="1" spans="1:12">
      <c r="A19" s="25" t="s">
        <v>36</v>
      </c>
      <c r="B19" s="24"/>
      <c r="C19" s="24"/>
      <c r="D19" s="24"/>
      <c r="E19" s="24"/>
      <c r="F19" s="22">
        <f>SUM(F8:F17)</f>
        <v>71800</v>
      </c>
      <c r="G19" s="22">
        <f>SUM(G8:G17)</f>
        <v>718</v>
      </c>
      <c r="H19" s="22">
        <f>SUM(H8:H17)</f>
        <v>72518</v>
      </c>
      <c r="I19" s="33" t="s">
        <v>52</v>
      </c>
      <c r="J19" s="34">
        <f>SUM(J8:J17)</f>
        <v>272.3</v>
      </c>
      <c r="K19" s="34">
        <f>SUM(K8:K17)</f>
        <v>277.3</v>
      </c>
      <c r="L19" s="30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30" customHeight="1" spans="13:13">
      <c r="M34" s="1"/>
    </row>
    <row r="35" ht="26" customHeight="1" spans="13:13">
      <c r="M35" s="1"/>
    </row>
    <row r="36" ht="24" customHeight="1" spans="13:13">
      <c r="M36" s="1"/>
    </row>
    <row r="37" ht="25" customHeight="1" spans="13:13">
      <c r="M37" s="1"/>
    </row>
    <row r="38" ht="32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M4"/>
    <mergeCell ref="A8:A17"/>
  </mergeCells>
  <pageMargins left="0.7" right="0.7" top="0.75" bottom="0.75" header="0.3" footer="0.3"/>
  <pageSetup paperSize="9" scale="63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workbookViewId="0">
      <selection activeCell="I13" sqref="I13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45459</v>
      </c>
      <c r="F3" s="7"/>
      <c r="G3" s="8"/>
    </row>
    <row r="4" ht="19.5" customHeight="1" spans="3:13">
      <c r="C4" s="6" t="s">
        <v>3</v>
      </c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5" t="s">
        <v>29</v>
      </c>
      <c r="B8" s="18" t="s">
        <v>30</v>
      </c>
      <c r="C8" s="19"/>
      <c r="D8" s="20"/>
      <c r="E8" s="21" t="s">
        <v>54</v>
      </c>
      <c r="F8" s="22">
        <v>1700</v>
      </c>
      <c r="G8" s="22">
        <v>17</v>
      </c>
      <c r="H8" s="22">
        <f>SUM(F8+G8)</f>
        <v>1717</v>
      </c>
      <c r="I8" s="16" t="s">
        <v>32</v>
      </c>
      <c r="J8" s="29">
        <v>31.5</v>
      </c>
      <c r="K8" s="29">
        <v>32</v>
      </c>
      <c r="L8" s="20"/>
    </row>
    <row r="9" s="1" customFormat="1" ht="24.75" customHeight="1" spans="1:12">
      <c r="A9" s="36"/>
      <c r="B9" s="18" t="s">
        <v>30</v>
      </c>
      <c r="C9" s="19"/>
      <c r="D9" s="24"/>
      <c r="E9" s="21" t="s">
        <v>55</v>
      </c>
      <c r="F9" s="22">
        <v>1350</v>
      </c>
      <c r="G9" s="22">
        <v>13</v>
      </c>
      <c r="H9" s="22">
        <f>SUM(F9+G9)</f>
        <v>1363</v>
      </c>
      <c r="I9" s="16" t="s">
        <v>33</v>
      </c>
      <c r="J9" s="29">
        <v>17.5</v>
      </c>
      <c r="K9" s="29">
        <v>18</v>
      </c>
      <c r="L9" s="30"/>
    </row>
    <row r="10" s="1" customFormat="1" ht="24.75" customHeight="1" spans="1:12">
      <c r="A10" s="36"/>
      <c r="B10" s="18" t="s">
        <v>30</v>
      </c>
      <c r="C10" s="19"/>
      <c r="D10" s="24"/>
      <c r="E10" s="21" t="s">
        <v>56</v>
      </c>
      <c r="F10" s="22">
        <v>850</v>
      </c>
      <c r="G10" s="22">
        <v>8</v>
      </c>
      <c r="H10" s="22">
        <f>SUM(F10+G10)</f>
        <v>858</v>
      </c>
      <c r="I10" s="37" t="s">
        <v>35</v>
      </c>
      <c r="J10" s="29">
        <v>9.2</v>
      </c>
      <c r="K10" s="29">
        <v>9.7</v>
      </c>
      <c r="L10" s="30"/>
    </row>
    <row r="11" s="1" customFormat="1" ht="24.75" customHeight="1" spans="1:12">
      <c r="A11" s="36"/>
      <c r="B11" s="18" t="s">
        <v>30</v>
      </c>
      <c r="C11" s="24"/>
      <c r="D11" s="24"/>
      <c r="E11" s="21" t="s">
        <v>57</v>
      </c>
      <c r="F11" s="22">
        <v>260</v>
      </c>
      <c r="G11" s="22">
        <v>2</v>
      </c>
      <c r="H11" s="22">
        <f>SUM(F11+G11)</f>
        <v>262</v>
      </c>
      <c r="I11" s="38"/>
      <c r="J11" s="29">
        <v>1.8</v>
      </c>
      <c r="K11" s="29">
        <v>2.3</v>
      </c>
      <c r="L11" s="30"/>
    </row>
    <row r="12" s="1" customFormat="1" ht="24.75" customHeight="1" spans="1:12">
      <c r="A12" s="36"/>
      <c r="B12" s="18" t="s">
        <v>30</v>
      </c>
      <c r="C12" s="24"/>
      <c r="D12" s="24"/>
      <c r="E12" s="21" t="s">
        <v>58</v>
      </c>
      <c r="F12" s="22">
        <v>800</v>
      </c>
      <c r="G12" s="22">
        <v>8</v>
      </c>
      <c r="H12" s="22">
        <f>SUM(F12+G12)</f>
        <v>808</v>
      </c>
      <c r="I12" s="39"/>
      <c r="J12" s="29">
        <v>7.6</v>
      </c>
      <c r="K12" s="29">
        <v>8.1</v>
      </c>
      <c r="L12" s="30"/>
    </row>
    <row r="13" s="1" customFormat="1" ht="24.75" customHeight="1" spans="1:12">
      <c r="A13" s="25"/>
      <c r="B13" s="24"/>
      <c r="C13" s="24"/>
      <c r="D13" s="24"/>
      <c r="E13" s="26"/>
      <c r="F13" s="22"/>
      <c r="G13" s="22"/>
      <c r="H13" s="22"/>
      <c r="I13" s="33"/>
      <c r="J13" s="34"/>
      <c r="K13" s="34"/>
      <c r="L13" s="30"/>
    </row>
    <row r="14" s="1" customFormat="1" ht="24.75" customHeight="1" spans="1:12">
      <c r="A14" s="25" t="s">
        <v>36</v>
      </c>
      <c r="B14" s="24"/>
      <c r="C14" s="24"/>
      <c r="D14" s="24"/>
      <c r="E14" s="24"/>
      <c r="F14" s="22">
        <f>SUM(F8:F12)</f>
        <v>4960</v>
      </c>
      <c r="G14" s="22">
        <f>SUM(G8:G12)</f>
        <v>48</v>
      </c>
      <c r="H14" s="22">
        <f>SUM(H8:H12)</f>
        <v>5008</v>
      </c>
      <c r="I14" s="33" t="s">
        <v>37</v>
      </c>
      <c r="J14" s="34">
        <f>SUM(J8:J12)</f>
        <v>67.6</v>
      </c>
      <c r="K14" s="34">
        <f>SUM(K8:K12)</f>
        <v>70.1</v>
      </c>
      <c r="L14" s="30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30" customHeight="1" spans="13:13">
      <c r="M29" s="1"/>
    </row>
    <row r="30" ht="26" customHeight="1" spans="13:13">
      <c r="M30" s="1"/>
    </row>
    <row r="31" ht="24" customHeight="1" spans="13:13">
      <c r="M31" s="1"/>
    </row>
    <row r="32" ht="25" customHeight="1" spans="13:13">
      <c r="M32" s="1"/>
    </row>
    <row r="33" ht="32" customHeight="1" spans="13:13">
      <c r="M33" s="1"/>
    </row>
    <row r="34" spans="13:13">
      <c r="M34" s="1"/>
    </row>
    <row r="35" ht="21" customHeight="1" spans="13:13">
      <c r="M35" s="1"/>
    </row>
  </sheetData>
  <mergeCells count="6">
    <mergeCell ref="A1:L1"/>
    <mergeCell ref="A2:L2"/>
    <mergeCell ref="E3:F3"/>
    <mergeCell ref="D4:M4"/>
    <mergeCell ref="A8:A12"/>
    <mergeCell ref="I10:I12"/>
  </mergeCells>
  <pageMargins left="0.7" right="0.7" top="0.75" bottom="0.75" header="0.3" footer="0.3"/>
  <pageSetup paperSize="9" scale="63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E15" sqref="E15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45460</v>
      </c>
      <c r="F3" s="7"/>
      <c r="G3" s="8"/>
    </row>
    <row r="4" ht="19.5" customHeight="1" spans="3:13">
      <c r="C4" s="6" t="s">
        <v>3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/>
      <c r="D8" s="20"/>
      <c r="E8" s="21" t="s">
        <v>60</v>
      </c>
      <c r="F8" s="22">
        <v>7000</v>
      </c>
      <c r="G8" s="22">
        <v>70</v>
      </c>
      <c r="H8" s="22">
        <f t="shared" ref="H8:H12" si="0">SUM(F8+G8)</f>
        <v>7070</v>
      </c>
      <c r="I8" s="16" t="s">
        <v>61</v>
      </c>
      <c r="J8" s="29">
        <v>33</v>
      </c>
      <c r="K8" s="29">
        <v>33.5</v>
      </c>
      <c r="L8" s="20"/>
    </row>
    <row r="9" s="1" customFormat="1" ht="24.75" customHeight="1" spans="1:12">
      <c r="A9" s="23"/>
      <c r="B9" s="18" t="s">
        <v>30</v>
      </c>
      <c r="C9" s="19"/>
      <c r="D9" s="24"/>
      <c r="E9" s="21" t="s">
        <v>60</v>
      </c>
      <c r="F9" s="22">
        <v>7000</v>
      </c>
      <c r="G9" s="22">
        <v>70</v>
      </c>
      <c r="H9" s="22">
        <f t="shared" si="0"/>
        <v>7070</v>
      </c>
      <c r="I9" s="16" t="s">
        <v>62</v>
      </c>
      <c r="J9" s="29">
        <v>33</v>
      </c>
      <c r="K9" s="29">
        <v>33.5</v>
      </c>
      <c r="L9" s="30"/>
    </row>
    <row r="10" s="1" customFormat="1" ht="24.75" customHeight="1" spans="1:12">
      <c r="A10" s="23"/>
      <c r="B10" s="18" t="s">
        <v>30</v>
      </c>
      <c r="C10" s="19"/>
      <c r="D10" s="24"/>
      <c r="E10" s="21" t="s">
        <v>60</v>
      </c>
      <c r="F10" s="22">
        <v>6000</v>
      </c>
      <c r="G10" s="22">
        <v>60</v>
      </c>
      <c r="H10" s="22">
        <f t="shared" si="0"/>
        <v>6060</v>
      </c>
      <c r="I10" s="31" t="s">
        <v>63</v>
      </c>
      <c r="J10" s="29">
        <v>28.2</v>
      </c>
      <c r="K10" s="29">
        <v>28.7</v>
      </c>
      <c r="L10" s="30"/>
    </row>
    <row r="11" s="1" customFormat="1" ht="24.75" customHeight="1" spans="1:12">
      <c r="A11" s="23"/>
      <c r="B11" s="18" t="s">
        <v>30</v>
      </c>
      <c r="C11" s="24"/>
      <c r="D11" s="24"/>
      <c r="E11" s="21" t="s">
        <v>31</v>
      </c>
      <c r="F11" s="22">
        <v>7000</v>
      </c>
      <c r="G11" s="22">
        <v>70</v>
      </c>
      <c r="H11" s="22">
        <f t="shared" si="0"/>
        <v>7070</v>
      </c>
      <c r="I11" s="31" t="s">
        <v>64</v>
      </c>
      <c r="J11" s="29">
        <v>35.3</v>
      </c>
      <c r="K11" s="29">
        <v>35.8</v>
      </c>
      <c r="L11" s="30"/>
    </row>
    <row r="12" s="1" customFormat="1" ht="24.75" customHeight="1" spans="1:12">
      <c r="A12" s="23"/>
      <c r="B12" s="18" t="s">
        <v>30</v>
      </c>
      <c r="C12" s="24"/>
      <c r="D12" s="24"/>
      <c r="E12" s="21" t="s">
        <v>31</v>
      </c>
      <c r="F12" s="22">
        <v>4000</v>
      </c>
      <c r="G12" s="22">
        <v>40</v>
      </c>
      <c r="H12" s="22">
        <f t="shared" si="0"/>
        <v>4040</v>
      </c>
      <c r="I12" s="31" t="s">
        <v>65</v>
      </c>
      <c r="J12" s="29">
        <v>19.9</v>
      </c>
      <c r="K12" s="29">
        <v>20.4</v>
      </c>
      <c r="L12" s="30"/>
    </row>
    <row r="13" s="1" customFormat="1" ht="24.75" customHeight="1" spans="1:12">
      <c r="A13" s="23"/>
      <c r="B13" s="18" t="s">
        <v>30</v>
      </c>
      <c r="C13" s="24"/>
      <c r="D13" s="24"/>
      <c r="E13" s="21" t="s">
        <v>66</v>
      </c>
      <c r="F13" s="22">
        <v>2500</v>
      </c>
      <c r="G13" s="22">
        <v>25</v>
      </c>
      <c r="H13" s="22">
        <f t="shared" ref="H13:H18" si="1">SUM(F13+G13)</f>
        <v>2525</v>
      </c>
      <c r="I13" s="31" t="s">
        <v>67</v>
      </c>
      <c r="J13" s="32">
        <v>14.3</v>
      </c>
      <c r="K13" s="32">
        <v>14.8</v>
      </c>
      <c r="L13" s="30"/>
    </row>
    <row r="14" s="1" customFormat="1" ht="24.75" customHeight="1" spans="1:12">
      <c r="A14" s="23"/>
      <c r="B14" s="18" t="s">
        <v>30</v>
      </c>
      <c r="C14" s="24"/>
      <c r="D14" s="24"/>
      <c r="E14" s="21" t="s">
        <v>68</v>
      </c>
      <c r="F14" s="22">
        <v>6000</v>
      </c>
      <c r="G14" s="22">
        <v>60</v>
      </c>
      <c r="H14" s="22">
        <f t="shared" si="1"/>
        <v>6060</v>
      </c>
      <c r="I14" s="31" t="s">
        <v>69</v>
      </c>
      <c r="J14" s="32">
        <v>34.8</v>
      </c>
      <c r="K14" s="32">
        <v>35.3</v>
      </c>
      <c r="L14" s="30"/>
    </row>
    <row r="15" s="1" customFormat="1" ht="24.75" customHeight="1" spans="1:12">
      <c r="A15" s="23"/>
      <c r="B15" s="18" t="s">
        <v>30</v>
      </c>
      <c r="C15" s="24"/>
      <c r="D15" s="24"/>
      <c r="E15" s="21" t="s">
        <v>68</v>
      </c>
      <c r="F15" s="22">
        <v>6000</v>
      </c>
      <c r="G15" s="22">
        <v>60</v>
      </c>
      <c r="H15" s="22">
        <f t="shared" si="1"/>
        <v>6060</v>
      </c>
      <c r="I15" s="31" t="s">
        <v>70</v>
      </c>
      <c r="J15" s="32">
        <v>34.8</v>
      </c>
      <c r="K15" s="32">
        <v>35.3</v>
      </c>
      <c r="L15" s="30"/>
    </row>
    <row r="16" s="1" customFormat="1" ht="24.75" customHeight="1" spans="1:12">
      <c r="A16" s="23"/>
      <c r="B16" s="18" t="s">
        <v>30</v>
      </c>
      <c r="C16" s="24"/>
      <c r="D16" s="24"/>
      <c r="E16" s="21" t="s">
        <v>71</v>
      </c>
      <c r="F16" s="22">
        <v>2500</v>
      </c>
      <c r="G16" s="22">
        <v>25</v>
      </c>
      <c r="H16" s="22">
        <f t="shared" si="1"/>
        <v>2525</v>
      </c>
      <c r="I16" s="31" t="s">
        <v>72</v>
      </c>
      <c r="J16" s="32">
        <v>29.3</v>
      </c>
      <c r="K16" s="32">
        <v>29.8</v>
      </c>
      <c r="L16" s="30"/>
    </row>
    <row r="17" s="1" customFormat="1" ht="24.75" customHeight="1" spans="1:12">
      <c r="A17" s="23"/>
      <c r="B17" s="18" t="s">
        <v>30</v>
      </c>
      <c r="C17" s="24"/>
      <c r="D17" s="24"/>
      <c r="E17" s="21" t="s">
        <v>73</v>
      </c>
      <c r="F17" s="22">
        <v>5700</v>
      </c>
      <c r="G17" s="22">
        <v>57</v>
      </c>
      <c r="H17" s="22">
        <f t="shared" si="1"/>
        <v>5757</v>
      </c>
      <c r="I17" s="31" t="s">
        <v>74</v>
      </c>
      <c r="J17" s="32">
        <v>29.1</v>
      </c>
      <c r="K17" s="32">
        <v>29.6</v>
      </c>
      <c r="L17" s="30"/>
    </row>
    <row r="18" s="1" customFormat="1" ht="24.75" customHeight="1" spans="1:12">
      <c r="A18" s="23"/>
      <c r="B18" s="18" t="s">
        <v>30</v>
      </c>
      <c r="C18" s="24"/>
      <c r="D18" s="24"/>
      <c r="E18" s="21" t="s">
        <v>75</v>
      </c>
      <c r="F18" s="22">
        <v>500</v>
      </c>
      <c r="G18" s="22">
        <v>5</v>
      </c>
      <c r="H18" s="22">
        <f t="shared" si="1"/>
        <v>505</v>
      </c>
      <c r="I18" s="31" t="s">
        <v>76</v>
      </c>
      <c r="J18" s="32">
        <v>25.2</v>
      </c>
      <c r="K18" s="32">
        <v>25.7</v>
      </c>
      <c r="L18" s="30"/>
    </row>
    <row r="19" s="1" customFormat="1" ht="24.75" customHeight="1" spans="1:12">
      <c r="A19" s="25"/>
      <c r="B19" s="24"/>
      <c r="C19" s="24"/>
      <c r="D19" s="24"/>
      <c r="E19" s="26"/>
      <c r="F19" s="22"/>
      <c r="G19" s="22"/>
      <c r="H19" s="22"/>
      <c r="I19" s="33"/>
      <c r="J19" s="34"/>
      <c r="K19" s="34"/>
      <c r="L19" s="30"/>
    </row>
    <row r="20" s="1" customFormat="1" ht="24.75" customHeight="1" spans="1:12">
      <c r="A20" s="25" t="s">
        <v>36</v>
      </c>
      <c r="B20" s="24"/>
      <c r="C20" s="24"/>
      <c r="D20" s="24"/>
      <c r="E20" s="24"/>
      <c r="F20" s="22">
        <f>SUM(F8:F18)</f>
        <v>54200</v>
      </c>
      <c r="G20" s="22">
        <f>SUM(G8:G18)</f>
        <v>542</v>
      </c>
      <c r="H20" s="22">
        <f>SUM(H8:H18)</f>
        <v>54742</v>
      </c>
      <c r="I20" s="33" t="s">
        <v>77</v>
      </c>
      <c r="J20" s="34">
        <f>SUM(J8:J18)</f>
        <v>316.9</v>
      </c>
      <c r="K20" s="34">
        <f>SUM(K8:K18)</f>
        <v>322.4</v>
      </c>
      <c r="L20" s="30"/>
    </row>
    <row r="25" spans="13:13">
      <c r="M25" s="9"/>
    </row>
    <row r="27" spans="13:13">
      <c r="M27" s="1"/>
    </row>
    <row r="28" ht="34" customHeight="1" spans="13:13">
      <c r="M28" s="1"/>
    </row>
    <row r="29" ht="29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30" customHeight="1" spans="13:13">
      <c r="M35" s="1"/>
    </row>
    <row r="36" ht="26" customHeight="1" spans="13:13">
      <c r="M36" s="1"/>
    </row>
    <row r="37" ht="24" customHeight="1" spans="13:13">
      <c r="M37" s="1"/>
    </row>
    <row r="38" ht="25" customHeight="1" spans="13:13">
      <c r="M38" s="1"/>
    </row>
    <row r="39" ht="32" customHeight="1" spans="13:13">
      <c r="M39" s="1"/>
    </row>
    <row r="40" spans="13:13">
      <c r="M40" s="1"/>
    </row>
    <row r="41" ht="21" customHeight="1" spans="13:13">
      <c r="M41" s="1"/>
    </row>
  </sheetData>
  <mergeCells count="5">
    <mergeCell ref="A1:L1"/>
    <mergeCell ref="A2:L2"/>
    <mergeCell ref="E3:F3"/>
    <mergeCell ref="D4:M4"/>
    <mergeCell ref="A8:A18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第一批</vt:lpstr>
      <vt:lpstr>第二批</vt:lpstr>
      <vt:lpstr>第三批 (2)</vt:lpstr>
      <vt:lpstr>第四批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2024-06-17T07:57:43Z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1C5F5F24A302426783EDD0EFB5282066_13</vt:lpwstr>
  </property>
</Properties>
</file>