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P04202305!$A$7:$L$16</definedName>
    <definedName name="Ext">[1]LUT!$G$2</definedName>
    <definedName name="Gender">[1]LUT!$I$1:$BI$1</definedName>
    <definedName name="_xlnm.Print_Area" localSheetId="0">P04202305!$A$1:$L$16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<sst xmlns="http://schemas.openxmlformats.org/spreadsheetml/2006/main" count="71" uniqueCount="47">
  <si>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</si>
  <si>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</si>
  <si>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跨越70997997769</t>
  </si>
  <si>
    <t>江苏省靖江市靖城镇柏木村11组 宝润针织 沈海琴15861008778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</si>
  <si>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</si>
  <si>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</si>
  <si>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</si>
  <si>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</si>
  <si>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</si>
  <si>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</si>
  <si>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</si>
  <si>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</si>
  <si>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</si>
  <si>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</si>
  <si>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</si>
  <si>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</si>
  <si>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</si>
  <si>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</si>
  <si>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</si>
  <si>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</si>
  <si>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</si>
  <si>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</si>
  <si>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</si>
  <si>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</si>
  <si>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</si>
  <si>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</si>
  <si>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</si>
  <si>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P-ORD3618</t>
  </si>
  <si>
    <t>RFID不干胶35x54</t>
  </si>
  <si>
    <t>482799W2</t>
  </si>
  <si>
    <t>628212201697</t>
  </si>
  <si>
    <t>10-13</t>
  </si>
  <si>
    <t>3-1</t>
  </si>
  <si>
    <t>43*30*29</t>
  </si>
  <si>
    <t>3116W2</t>
  </si>
  <si>
    <t>628212201703</t>
  </si>
  <si>
    <t>455098W2</t>
  </si>
  <si>
    <t>628212201710</t>
  </si>
  <si>
    <t>3-2</t>
  </si>
  <si>
    <t>628212201727</t>
  </si>
  <si>
    <t>454697W2</t>
  </si>
  <si>
    <t>628212201734</t>
  </si>
  <si>
    <t>628212201741</t>
  </si>
  <si>
    <t>3-3</t>
  </si>
  <si>
    <t>460091W2</t>
  </si>
  <si>
    <t>628212201758</t>
  </si>
  <si>
    <t>628212201765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</si>
</sst>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="87" zoomScaleNormal="100" workbookViewId="0">
      <selection activeCell="D13" sqref="D13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2.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45412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0"/>
      <c r="J5" s="31"/>
      <c r="K5" s="31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2" t="s">
        <v>12</v>
      </c>
      <c r="K6" s="32" t="s">
        <v>13</v>
      </c>
      <c r="L6" s="32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3" t="s">
        <v>23</v>
      </c>
      <c r="J7" s="34" t="s">
        <v>24</v>
      </c>
      <c r="K7" s="34" t="s">
        <v>25</v>
      </c>
      <c r="L7" s="34" t="s">
        <v>26</v>
      </c>
    </row>
    <row r="8" s="2" customFormat="1" ht="30" customHeight="1" spans="1:12">
      <c r="A8" s="24" t="s">
        <v>27</v>
      </c>
      <c r="B8" s="25" t="s">
        <v>28</v>
      </c>
      <c r="C8" s="24" t="s">
        <v>29</v>
      </c>
      <c r="D8" s="24" t="s">
        <v>30</v>
      </c>
      <c r="E8" s="39" t="s">
        <v>31</v>
      </c>
      <c r="F8" s="27">
        <v>9200</v>
      </c>
      <c r="G8" s="27">
        <f t="shared" ref="G8:G15" si="0">H8-F8</f>
        <v>0</v>
      </c>
      <c r="H8" s="27">
        <v>9200</v>
      </c>
      <c r="I8" s="26" t="s">
        <v>32</v>
      </c>
      <c r="J8" s="35">
        <f t="shared" ref="J8:J13" si="1">K8-0.75</f>
        <v>12.7</v>
      </c>
      <c r="K8" s="35">
        <v>13.45</v>
      </c>
      <c r="L8" s="26" t="s">
        <v>33</v>
      </c>
    </row>
    <row r="9" s="2" customFormat="1" ht="30" customHeight="1" spans="1:12">
      <c r="A9" s="24" t="s">
        <v>27</v>
      </c>
      <c r="B9" s="25"/>
      <c r="C9" s="24" t="s">
        <v>34</v>
      </c>
      <c r="D9" s="24" t="s">
        <v>35</v>
      </c>
      <c r="E9" s="26" t="s">
        <v>31</v>
      </c>
      <c r="F9" s="27">
        <v>12250</v>
      </c>
      <c r="G9" s="27">
        <f t="shared" si="0"/>
        <v>0</v>
      </c>
      <c r="H9" s="27">
        <v>12250</v>
      </c>
      <c r="I9" s="26" t="s">
        <v>32</v>
      </c>
      <c r="J9" s="35"/>
      <c r="K9" s="35"/>
      <c r="L9" s="26"/>
    </row>
    <row r="10" s="2" customFormat="1" ht="30" customHeight="1" spans="1:12">
      <c r="A10" s="24" t="s">
        <v>27</v>
      </c>
      <c r="B10" s="25"/>
      <c r="C10" s="24" t="s">
        <v>36</v>
      </c>
      <c r="D10" s="24" t="s">
        <v>37</v>
      </c>
      <c r="E10" s="26" t="s">
        <v>31</v>
      </c>
      <c r="F10" s="27">
        <v>6150</v>
      </c>
      <c r="G10" s="27">
        <f t="shared" si="0"/>
        <v>0</v>
      </c>
      <c r="H10" s="27">
        <v>6150</v>
      </c>
      <c r="I10" s="26" t="s">
        <v>38</v>
      </c>
      <c r="J10" s="35">
        <f t="shared" si="1"/>
        <v>14.6</v>
      </c>
      <c r="K10" s="35">
        <v>15.35</v>
      </c>
      <c r="L10" s="26" t="s">
        <v>33</v>
      </c>
    </row>
    <row r="11" s="2" customFormat="1" ht="30" customHeight="1" spans="1:12">
      <c r="A11" s="24" t="s">
        <v>27</v>
      </c>
      <c r="B11" s="25"/>
      <c r="C11" s="24" t="s">
        <v>36</v>
      </c>
      <c r="D11" s="24" t="s">
        <v>39</v>
      </c>
      <c r="E11" s="26" t="s">
        <v>31</v>
      </c>
      <c r="F11" s="27">
        <v>4600</v>
      </c>
      <c r="G11" s="27">
        <f t="shared" si="0"/>
        <v>0</v>
      </c>
      <c r="H11" s="27">
        <v>4600</v>
      </c>
      <c r="I11" s="26" t="s">
        <v>38</v>
      </c>
      <c r="J11" s="35"/>
      <c r="K11" s="35"/>
      <c r="L11" s="26"/>
    </row>
    <row r="12" s="2" customFormat="1" ht="30" customHeight="1" spans="1:12">
      <c r="A12" s="24" t="s">
        <v>27</v>
      </c>
      <c r="B12" s="25"/>
      <c r="C12" s="24" t="s">
        <v>40</v>
      </c>
      <c r="D12" s="24" t="s">
        <v>41</v>
      </c>
      <c r="E12" s="26" t="s">
        <v>31</v>
      </c>
      <c r="F12" s="27">
        <v>9200</v>
      </c>
      <c r="G12" s="27">
        <f t="shared" si="0"/>
        <v>0</v>
      </c>
      <c r="H12" s="27">
        <v>9200</v>
      </c>
      <c r="I12" s="26" t="s">
        <v>38</v>
      </c>
      <c r="J12" s="35"/>
      <c r="K12" s="35"/>
      <c r="L12" s="26"/>
    </row>
    <row r="13" s="2" customFormat="1" ht="30" customHeight="1" spans="1:12">
      <c r="A13" s="24" t="s">
        <v>27</v>
      </c>
      <c r="B13" s="25"/>
      <c r="C13" s="24" t="s">
        <v>40</v>
      </c>
      <c r="D13" s="24" t="s">
        <v>42</v>
      </c>
      <c r="E13" s="26" t="s">
        <v>31</v>
      </c>
      <c r="F13" s="27">
        <v>6150</v>
      </c>
      <c r="G13" s="27">
        <f t="shared" si="0"/>
        <v>0</v>
      </c>
      <c r="H13" s="27">
        <v>6150</v>
      </c>
      <c r="I13" s="26" t="s">
        <v>43</v>
      </c>
      <c r="J13" s="35">
        <f t="shared" si="1"/>
        <v>10.85</v>
      </c>
      <c r="K13" s="35">
        <v>11.6</v>
      </c>
      <c r="L13" s="26" t="s">
        <v>33</v>
      </c>
    </row>
    <row r="14" s="2" customFormat="1" ht="30" customHeight="1" spans="1:12">
      <c r="A14" s="24" t="s">
        <v>27</v>
      </c>
      <c r="B14" s="25"/>
      <c r="C14" s="24" t="s">
        <v>44</v>
      </c>
      <c r="D14" s="24" t="s">
        <v>45</v>
      </c>
      <c r="E14" s="26" t="s">
        <v>31</v>
      </c>
      <c r="F14" s="27">
        <v>12250</v>
      </c>
      <c r="G14" s="27">
        <f t="shared" si="0"/>
        <v>0</v>
      </c>
      <c r="H14" s="27">
        <v>12250</v>
      </c>
      <c r="I14" s="26" t="s">
        <v>43</v>
      </c>
      <c r="J14" s="35"/>
      <c r="K14" s="35"/>
      <c r="L14" s="26"/>
    </row>
    <row r="15" s="3" customFormat="1" ht="30" customHeight="1" spans="1:13">
      <c r="A15" s="24" t="s">
        <v>27</v>
      </c>
      <c r="B15" s="25"/>
      <c r="C15" s="24" t="s">
        <v>44</v>
      </c>
      <c r="D15" s="24" t="s">
        <v>46</v>
      </c>
      <c r="E15" s="26" t="s">
        <v>31</v>
      </c>
      <c r="F15" s="27">
        <v>4600</v>
      </c>
      <c r="G15" s="27">
        <f t="shared" si="0"/>
        <v>0</v>
      </c>
      <c r="H15" s="27">
        <v>4600</v>
      </c>
      <c r="I15" s="26" t="s">
        <v>38</v>
      </c>
      <c r="J15" s="35"/>
      <c r="K15" s="35"/>
      <c r="L15" s="26"/>
      <c r="M15" s="2"/>
    </row>
    <row r="16" ht="30" customHeight="1" spans="1:12">
      <c r="A16" s="24"/>
      <c r="B16" s="28"/>
      <c r="C16" s="29"/>
      <c r="D16" s="29"/>
      <c r="E16" s="26"/>
      <c r="F16" s="29">
        <f>SUM(F8:F15)</f>
        <v>64400</v>
      </c>
      <c r="G16" s="29">
        <f>SUM(G8:G15)</f>
        <v>0</v>
      </c>
      <c r="H16" s="29">
        <f>SUM(H8:H15)</f>
        <v>64400</v>
      </c>
      <c r="I16" s="36"/>
      <c r="J16" s="37"/>
      <c r="K16" s="38"/>
      <c r="L16" s="37"/>
    </row>
  </sheetData>
  <autoFilter ref="A7:L16">
    <sortState ref="A7:L16">
      <sortCondition ref="I7"/>
    </sortState>
    <extLst/>
  </autoFilter>
  <mergeCells count="6">
    <mergeCell ref="A1:L1"/>
    <mergeCell ref="A2:L2"/>
    <mergeCell ref="E3:F3"/>
    <mergeCell ref="D4:G4"/>
    <mergeCell ref="B5:K5"/>
    <mergeCell ref="B8:B1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2024-04-30T06:48:10Z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