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 activeTab="3"/>
  </bookViews>
  <sheets>
    <sheet name="安阳景虹服饰" sheetId="1" r:id="rId1"/>
    <sheet name="千趣服饰" sheetId="2" r:id="rId2"/>
    <sheet name="鑫海制衣" sheetId="3" r:id="rId3"/>
    <sheet name="宿迁新元服饰" sheetId="4" r:id="rId4"/>
    <sheet name="安庆达源" sheetId="5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<sst xmlns="http://schemas.openxmlformats.org/spreadsheetml/2006/main" count="319" uniqueCount="71">
  <si>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</si>
  <si>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</si>
  <si>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</si>
  <si>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</si>
  <si>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SF1524675547452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</si>
  <si>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</si>
  <si>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</si>
  <si>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</si>
  <si>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</si>
  <si>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</si>
  <si>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</si>
  <si>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</si>
  <si>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</si>
  <si>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</si>
  <si>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</si>
  <si>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</si>
  <si>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</si>
  <si>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</si>
  <si>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</si>
  <si>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</si>
  <si>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</si>
  <si>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</si>
  <si>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</si>
  <si>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</si>
  <si>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</si>
  <si>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</si>
  <si>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</si>
  <si>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</si>
  <si>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洗标</t>
  </si>
  <si>
    <t>JL074</t>
  </si>
  <si>
    <t>1-3</t>
  </si>
  <si>
    <t>20*20*30</t>
  </si>
  <si>
    <t>3-6</t>
  </si>
  <si>
    <t>6-9</t>
  </si>
  <si>
    <t>9-12</t>
  </si>
  <si>
    <t>12-18</t>
  </si>
  <si>
    <t>18-24</t>
  </si>
  <si>
    <t>2-3</t>
  </si>
  <si>
    <t>3-4</t>
  </si>
  <si>
    <t>4-5</t>
  </si>
  <si>
    <t>5-6</t>
  </si>
  <si>
    <t>JL070</t>
  </si>
  <si>
    <t>JM645</t>
  </si>
  <si>
    <t>合计</t>
  </si>
  <si>
    <t>SF1524675547443</t>
  </si>
  <si>
    <t>CB680</t>
  </si>
  <si>
    <t>new baby</t>
  </si>
  <si>
    <t>1/1</t>
  </si>
  <si>
    <t>10*15*15</t>
  </si>
  <si>
    <t>0-1</t>
  </si>
  <si>
    <t>CB679</t>
  </si>
  <si>
    <t>FB238</t>
  </si>
  <si>
    <t>SF1524675547434</t>
  </si>
  <si>
    <t>FE038</t>
  </si>
  <si>
    <t>FE039</t>
  </si>
  <si>
    <t>FE040</t>
  </si>
  <si>
    <t>SF1524675547425</t>
  </si>
  <si>
    <t>IF207</t>
  </si>
  <si>
    <t>IF210</t>
  </si>
  <si>
    <t>9-10</t>
  </si>
  <si>
    <t>IF212</t>
  </si>
  <si>
    <t>SF1524675547868</t>
  </si>
  <si>
    <t>JL116</t>
  </si>
  <si>
    <t>1.5-2</t>
  </si>
  <si>
    <t>6-7</t>
  </si>
  <si>
    <t>7-8</t>
  </si>
  <si>
    <t>8-9</t>
  </si>
  <si>
    <t>JL115</t>
  </si>
  <si>
    <t>JL078</t>
  </si>
  <si>
    <t xml:space="preserve">   </t>
  </si>
  <si>
    <t>JL362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</si>
</sst>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177" fontId="9" fillId="2" borderId="3" xfId="49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3" xfId="0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49" fontId="15" fillId="0" borderId="3" xfId="0" applyNumberFormat="1" applyFont="1" applyFill="1" applyBorder="1" applyAlignment="1"/>
    <xf numFmtId="17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0</xdr:row>
      <xdr:rowOff>19050</xdr:rowOff>
    </xdr:from>
    <xdr:to>
      <xdr:col>12</xdr:col>
      <xdr:colOff>266700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19050"/>
          <a:ext cx="22669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0</xdr:row>
      <xdr:rowOff>266700</xdr:rowOff>
    </xdr:from>
    <xdr:to>
      <xdr:col>12</xdr:col>
      <xdr:colOff>83185</xdr:colOff>
      <xdr:row>2</xdr:row>
      <xdr:rowOff>142240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750" y="266700"/>
          <a:ext cx="1931035" cy="542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</xdr:row>
      <xdr:rowOff>57150</xdr:rowOff>
    </xdr:from>
    <xdr:to>
      <xdr:col>11</xdr:col>
      <xdr:colOff>561975</xdr:colOff>
      <xdr:row>3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62700" y="390525"/>
          <a:ext cx="1743075" cy="542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1</xdr:row>
      <xdr:rowOff>104775</xdr:rowOff>
    </xdr:from>
    <xdr:to>
      <xdr:col>11</xdr:col>
      <xdr:colOff>257175</xdr:colOff>
      <xdr:row>2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48425" y="438150"/>
          <a:ext cx="1352550" cy="409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</xdr:row>
      <xdr:rowOff>0</xdr:rowOff>
    </xdr:from>
    <xdr:to>
      <xdr:col>11</xdr:col>
      <xdr:colOff>571500</xdr:colOff>
      <xdr:row>3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57925" y="333375"/>
          <a:ext cx="1857375" cy="581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P20" sqref="P20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45326</v>
      </c>
      <c r="G3" s="4"/>
      <c r="H3" s="5"/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9"/>
      <c r="L4" s="29"/>
      <c r="M4" s="29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0" t="s">
        <v>13</v>
      </c>
      <c r="J5" s="31" t="s">
        <v>14</v>
      </c>
      <c r="K5" s="31" t="s">
        <v>15</v>
      </c>
      <c r="L5" s="9" t="s">
        <v>16</v>
      </c>
      <c r="M5" s="32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" spans="1:12">
      <c r="A7" s="18"/>
      <c r="B7" s="19" t="s">
        <v>28</v>
      </c>
      <c r="C7" s="20" t="s">
        <v>29</v>
      </c>
      <c r="D7" s="21"/>
      <c r="E7" s="24" t="s">
        <v>30</v>
      </c>
      <c r="F7" s="21">
        <v>20</v>
      </c>
      <c r="G7" s="23">
        <f t="shared" ref="G7:G35" si="0">F7*0.05</f>
        <v>1</v>
      </c>
      <c r="H7" s="23">
        <f t="shared" ref="H7:H35" si="1">F7+G7</f>
        <v>21</v>
      </c>
      <c r="I7" s="47">
        <v>45292</v>
      </c>
      <c r="J7" s="48">
        <v>5</v>
      </c>
      <c r="K7" s="48">
        <v>5.4</v>
      </c>
      <c r="L7" s="48" t="s">
        <v>31</v>
      </c>
    </row>
    <row r="8" ht="15" spans="1:12">
      <c r="A8" s="18"/>
      <c r="B8" s="19"/>
      <c r="C8" s="20"/>
      <c r="D8" s="21"/>
      <c r="E8" s="24" t="s">
        <v>32</v>
      </c>
      <c r="F8" s="21">
        <v>40</v>
      </c>
      <c r="G8" s="23">
        <f t="shared" si="0"/>
        <v>2</v>
      </c>
      <c r="H8" s="23">
        <f t="shared" si="1"/>
        <v>42</v>
      </c>
      <c r="I8" s="47"/>
      <c r="J8" s="48"/>
      <c r="K8" s="48"/>
      <c r="L8" s="48"/>
    </row>
    <row r="9" ht="15" spans="1:12">
      <c r="A9" s="18"/>
      <c r="B9" s="19"/>
      <c r="C9" s="20"/>
      <c r="D9" s="21"/>
      <c r="E9" s="24" t="s">
        <v>33</v>
      </c>
      <c r="F9" s="21">
        <v>45</v>
      </c>
      <c r="G9" s="23">
        <f t="shared" si="0"/>
        <v>2.25</v>
      </c>
      <c r="H9" s="23">
        <f t="shared" si="1"/>
        <v>47.25</v>
      </c>
      <c r="I9" s="47"/>
      <c r="J9" s="48"/>
      <c r="K9" s="48"/>
      <c r="L9" s="48"/>
    </row>
    <row r="10" ht="15" spans="1:12">
      <c r="A10" s="18"/>
      <c r="B10" s="19"/>
      <c r="C10" s="20"/>
      <c r="D10" s="21"/>
      <c r="E10" s="24" t="s">
        <v>34</v>
      </c>
      <c r="F10" s="21">
        <v>340</v>
      </c>
      <c r="G10" s="23">
        <f t="shared" si="0"/>
        <v>17</v>
      </c>
      <c r="H10" s="23">
        <f t="shared" si="1"/>
        <v>357</v>
      </c>
      <c r="I10" s="47"/>
      <c r="J10" s="48"/>
      <c r="K10" s="48"/>
      <c r="L10" s="48"/>
    </row>
    <row r="11" ht="15" spans="1:12">
      <c r="A11" s="18"/>
      <c r="B11" s="19"/>
      <c r="C11" s="20"/>
      <c r="D11" s="21"/>
      <c r="E11" s="24" t="s">
        <v>35</v>
      </c>
      <c r="F11" s="21">
        <v>630</v>
      </c>
      <c r="G11" s="23">
        <f t="shared" si="0"/>
        <v>31.5</v>
      </c>
      <c r="H11" s="23">
        <f t="shared" si="1"/>
        <v>661.5</v>
      </c>
      <c r="I11" s="47"/>
      <c r="J11" s="48"/>
      <c r="K11" s="48"/>
      <c r="L11" s="48"/>
    </row>
    <row r="12" ht="15" spans="1:12">
      <c r="A12" s="18"/>
      <c r="B12" s="19"/>
      <c r="C12" s="20"/>
      <c r="D12" s="21"/>
      <c r="E12" s="24" t="s">
        <v>36</v>
      </c>
      <c r="F12" s="21">
        <v>595</v>
      </c>
      <c r="G12" s="23">
        <f t="shared" si="0"/>
        <v>29.75</v>
      </c>
      <c r="H12" s="23">
        <f t="shared" si="1"/>
        <v>624.75</v>
      </c>
      <c r="I12" s="47"/>
      <c r="J12" s="48"/>
      <c r="K12" s="48"/>
      <c r="L12" s="48"/>
    </row>
    <row r="13" ht="15" spans="1:12">
      <c r="A13" s="18"/>
      <c r="B13" s="19"/>
      <c r="C13" s="20"/>
      <c r="D13" s="21"/>
      <c r="E13" s="24" t="s">
        <v>37</v>
      </c>
      <c r="F13" s="21">
        <v>720</v>
      </c>
      <c r="G13" s="23">
        <f t="shared" si="0"/>
        <v>36</v>
      </c>
      <c r="H13" s="23">
        <f t="shared" si="1"/>
        <v>756</v>
      </c>
      <c r="I13" s="47"/>
      <c r="J13" s="48"/>
      <c r="K13" s="48"/>
      <c r="L13" s="48"/>
    </row>
    <row r="14" ht="15" spans="1:12">
      <c r="A14" s="18"/>
      <c r="B14" s="19"/>
      <c r="C14" s="20"/>
      <c r="D14" s="21"/>
      <c r="E14" s="46" t="s">
        <v>38</v>
      </c>
      <c r="F14" s="21">
        <v>680</v>
      </c>
      <c r="G14" s="23">
        <f t="shared" si="0"/>
        <v>34</v>
      </c>
      <c r="H14" s="23">
        <f t="shared" si="1"/>
        <v>714</v>
      </c>
      <c r="I14" s="47"/>
      <c r="J14" s="48"/>
      <c r="K14" s="48"/>
      <c r="L14" s="48"/>
    </row>
    <row r="15" ht="15" spans="1:12">
      <c r="A15" s="18"/>
      <c r="B15" s="19"/>
      <c r="C15" s="20"/>
      <c r="D15" s="21"/>
      <c r="E15" s="24" t="s">
        <v>39</v>
      </c>
      <c r="F15" s="21">
        <v>465</v>
      </c>
      <c r="G15" s="23">
        <f t="shared" si="0"/>
        <v>23.25</v>
      </c>
      <c r="H15" s="23">
        <f t="shared" si="1"/>
        <v>488.25</v>
      </c>
      <c r="I15" s="47"/>
      <c r="J15" s="48"/>
      <c r="K15" s="48"/>
      <c r="L15" s="48"/>
    </row>
    <row r="16" ht="15" spans="1:12">
      <c r="A16" s="18"/>
      <c r="B16" s="19"/>
      <c r="C16" s="20"/>
      <c r="D16" s="21"/>
      <c r="E16" s="24" t="s">
        <v>40</v>
      </c>
      <c r="F16" s="21">
        <v>465</v>
      </c>
      <c r="G16" s="23">
        <f t="shared" si="0"/>
        <v>23.25</v>
      </c>
      <c r="H16" s="23">
        <f t="shared" si="1"/>
        <v>488.25</v>
      </c>
      <c r="I16" s="47"/>
      <c r="J16" s="48"/>
      <c r="K16" s="48"/>
      <c r="L16" s="48"/>
    </row>
    <row r="17" ht="15" spans="1:12">
      <c r="A17" s="18"/>
      <c r="B17" s="19" t="s">
        <v>28</v>
      </c>
      <c r="C17" s="20" t="s">
        <v>41</v>
      </c>
      <c r="D17" s="20"/>
      <c r="E17" s="24" t="s">
        <v>32</v>
      </c>
      <c r="F17" s="20">
        <v>170</v>
      </c>
      <c r="G17" s="23">
        <f t="shared" si="0"/>
        <v>8.5</v>
      </c>
      <c r="H17" s="23">
        <f t="shared" si="1"/>
        <v>178.5</v>
      </c>
      <c r="I17" s="47"/>
      <c r="J17" s="48"/>
      <c r="K17" s="48"/>
      <c r="L17" s="48"/>
    </row>
    <row r="18" ht="15" spans="1:12">
      <c r="A18" s="18"/>
      <c r="B18" s="19"/>
      <c r="C18" s="20"/>
      <c r="D18" s="20"/>
      <c r="E18" s="24" t="s">
        <v>33</v>
      </c>
      <c r="F18" s="20">
        <v>250</v>
      </c>
      <c r="G18" s="23">
        <f t="shared" si="0"/>
        <v>12.5</v>
      </c>
      <c r="H18" s="23">
        <f t="shared" si="1"/>
        <v>262.5</v>
      </c>
      <c r="I18" s="47"/>
      <c r="J18" s="48"/>
      <c r="K18" s="48"/>
      <c r="L18" s="48"/>
    </row>
    <row r="19" ht="15" spans="1:12">
      <c r="A19" s="18"/>
      <c r="B19" s="19"/>
      <c r="C19" s="20"/>
      <c r="D19" s="20"/>
      <c r="E19" s="24" t="s">
        <v>34</v>
      </c>
      <c r="F19" s="20">
        <v>430</v>
      </c>
      <c r="G19" s="23">
        <f t="shared" si="0"/>
        <v>21.5</v>
      </c>
      <c r="H19" s="23">
        <f t="shared" si="1"/>
        <v>451.5</v>
      </c>
      <c r="I19" s="47"/>
      <c r="J19" s="48"/>
      <c r="K19" s="48"/>
      <c r="L19" s="48"/>
    </row>
    <row r="20" ht="15" spans="1:12">
      <c r="A20" s="18"/>
      <c r="B20" s="19"/>
      <c r="C20" s="20"/>
      <c r="D20" s="20"/>
      <c r="E20" s="24" t="s">
        <v>35</v>
      </c>
      <c r="F20" s="20">
        <v>660</v>
      </c>
      <c r="G20" s="23">
        <f t="shared" si="0"/>
        <v>33</v>
      </c>
      <c r="H20" s="23">
        <f t="shared" si="1"/>
        <v>693</v>
      </c>
      <c r="I20" s="47"/>
      <c r="J20" s="48"/>
      <c r="K20" s="48"/>
      <c r="L20" s="48"/>
    </row>
    <row r="21" ht="15" spans="1:12">
      <c r="A21" s="18"/>
      <c r="B21" s="19"/>
      <c r="C21" s="20"/>
      <c r="D21" s="20"/>
      <c r="E21" s="24" t="s">
        <v>36</v>
      </c>
      <c r="F21" s="20">
        <v>630</v>
      </c>
      <c r="G21" s="23">
        <f t="shared" si="0"/>
        <v>31.5</v>
      </c>
      <c r="H21" s="23">
        <f t="shared" si="1"/>
        <v>661.5</v>
      </c>
      <c r="I21" s="47"/>
      <c r="J21" s="48"/>
      <c r="K21" s="48"/>
      <c r="L21" s="48"/>
    </row>
    <row r="22" ht="15" spans="1:12">
      <c r="A22" s="18"/>
      <c r="B22" s="19"/>
      <c r="C22" s="20"/>
      <c r="D22" s="20"/>
      <c r="E22" s="24" t="s">
        <v>37</v>
      </c>
      <c r="F22" s="20">
        <v>645</v>
      </c>
      <c r="G22" s="23">
        <f t="shared" si="0"/>
        <v>32.25</v>
      </c>
      <c r="H22" s="23">
        <f t="shared" si="1"/>
        <v>677.25</v>
      </c>
      <c r="I22" s="47"/>
      <c r="J22" s="48"/>
      <c r="K22" s="48"/>
      <c r="L22" s="48"/>
    </row>
    <row r="23" ht="15" spans="1:12">
      <c r="A23" s="18"/>
      <c r="B23" s="19"/>
      <c r="C23" s="20"/>
      <c r="D23" s="20"/>
      <c r="E23" s="24" t="s">
        <v>38</v>
      </c>
      <c r="F23" s="20">
        <v>375</v>
      </c>
      <c r="G23" s="23">
        <f t="shared" si="0"/>
        <v>18.75</v>
      </c>
      <c r="H23" s="23">
        <f t="shared" si="1"/>
        <v>393.75</v>
      </c>
      <c r="I23" s="47"/>
      <c r="J23" s="48"/>
      <c r="K23" s="48"/>
      <c r="L23" s="48"/>
    </row>
    <row r="24" ht="15" spans="1:12">
      <c r="A24" s="18"/>
      <c r="B24" s="19"/>
      <c r="C24" s="20"/>
      <c r="D24" s="20"/>
      <c r="E24" s="46" t="s">
        <v>39</v>
      </c>
      <c r="F24" s="20">
        <v>290</v>
      </c>
      <c r="G24" s="23">
        <f t="shared" si="0"/>
        <v>14.5</v>
      </c>
      <c r="H24" s="23">
        <f t="shared" si="1"/>
        <v>304.5</v>
      </c>
      <c r="I24" s="47"/>
      <c r="J24" s="48"/>
      <c r="K24" s="48"/>
      <c r="L24" s="48"/>
    </row>
    <row r="25" ht="15" spans="1:12">
      <c r="A25" s="18"/>
      <c r="B25" s="19"/>
      <c r="C25" s="20"/>
      <c r="D25" s="20"/>
      <c r="E25" s="24" t="s">
        <v>40</v>
      </c>
      <c r="F25" s="20">
        <v>270</v>
      </c>
      <c r="G25" s="23">
        <f t="shared" si="0"/>
        <v>13.5</v>
      </c>
      <c r="H25" s="23">
        <f t="shared" si="1"/>
        <v>283.5</v>
      </c>
      <c r="I25" s="47"/>
      <c r="J25" s="48"/>
      <c r="K25" s="48"/>
      <c r="L25" s="48"/>
    </row>
    <row r="26" ht="15" spans="1:12">
      <c r="A26" s="18"/>
      <c r="B26" s="19" t="s">
        <v>28</v>
      </c>
      <c r="C26" s="20" t="s">
        <v>42</v>
      </c>
      <c r="D26" s="20"/>
      <c r="E26" s="24" t="s">
        <v>32</v>
      </c>
      <c r="F26" s="20">
        <v>25</v>
      </c>
      <c r="G26" s="23">
        <f t="shared" si="0"/>
        <v>1.25</v>
      </c>
      <c r="H26" s="23">
        <f t="shared" si="1"/>
        <v>26.25</v>
      </c>
      <c r="I26" s="47"/>
      <c r="J26" s="48"/>
      <c r="K26" s="48"/>
      <c r="L26" s="48"/>
    </row>
    <row r="27" ht="15" spans="1:12">
      <c r="A27" s="18"/>
      <c r="B27" s="19"/>
      <c r="C27" s="20"/>
      <c r="D27" s="20"/>
      <c r="E27" s="24" t="s">
        <v>33</v>
      </c>
      <c r="F27" s="20">
        <v>55</v>
      </c>
      <c r="G27" s="23">
        <f t="shared" si="0"/>
        <v>2.75</v>
      </c>
      <c r="H27" s="23">
        <f t="shared" si="1"/>
        <v>57.75</v>
      </c>
      <c r="I27" s="47"/>
      <c r="J27" s="48"/>
      <c r="K27" s="48"/>
      <c r="L27" s="48"/>
    </row>
    <row r="28" ht="15" spans="1:12">
      <c r="A28" s="18"/>
      <c r="B28" s="19"/>
      <c r="C28" s="20"/>
      <c r="D28" s="20"/>
      <c r="E28" s="24" t="s">
        <v>34</v>
      </c>
      <c r="F28" s="20">
        <v>325</v>
      </c>
      <c r="G28" s="23">
        <f t="shared" si="0"/>
        <v>16.25</v>
      </c>
      <c r="H28" s="23">
        <f t="shared" si="1"/>
        <v>341.25</v>
      </c>
      <c r="I28" s="47"/>
      <c r="J28" s="48"/>
      <c r="K28" s="48"/>
      <c r="L28" s="48"/>
    </row>
    <row r="29" ht="15" spans="1:12">
      <c r="A29" s="18"/>
      <c r="B29" s="19"/>
      <c r="C29" s="20"/>
      <c r="D29" s="20"/>
      <c r="E29" s="24" t="s">
        <v>35</v>
      </c>
      <c r="F29" s="20">
        <v>620</v>
      </c>
      <c r="G29" s="23">
        <f t="shared" si="0"/>
        <v>31</v>
      </c>
      <c r="H29" s="23">
        <f t="shared" si="1"/>
        <v>651</v>
      </c>
      <c r="I29" s="47"/>
      <c r="J29" s="48"/>
      <c r="K29" s="48"/>
      <c r="L29" s="48"/>
    </row>
    <row r="30" ht="15" spans="1:12">
      <c r="A30" s="18"/>
      <c r="B30" s="19"/>
      <c r="C30" s="20"/>
      <c r="D30" s="20"/>
      <c r="E30" s="24" t="s">
        <v>36</v>
      </c>
      <c r="F30" s="20">
        <v>575</v>
      </c>
      <c r="G30" s="23">
        <f t="shared" si="0"/>
        <v>28.75</v>
      </c>
      <c r="H30" s="23">
        <f t="shared" si="1"/>
        <v>603.75</v>
      </c>
      <c r="I30" s="47"/>
      <c r="J30" s="48"/>
      <c r="K30" s="48"/>
      <c r="L30" s="48"/>
    </row>
    <row r="31" ht="15" spans="1:12">
      <c r="A31" s="18"/>
      <c r="B31" s="19"/>
      <c r="C31" s="20"/>
      <c r="D31" s="20"/>
      <c r="E31" s="24" t="s">
        <v>37</v>
      </c>
      <c r="F31" s="20">
        <v>695</v>
      </c>
      <c r="G31" s="23">
        <f t="shared" si="0"/>
        <v>34.75</v>
      </c>
      <c r="H31" s="23">
        <f t="shared" si="1"/>
        <v>729.75</v>
      </c>
      <c r="I31" s="47"/>
      <c r="J31" s="48"/>
      <c r="K31" s="48"/>
      <c r="L31" s="48"/>
    </row>
    <row r="32" ht="15" spans="1:12">
      <c r="A32" s="18"/>
      <c r="B32" s="19"/>
      <c r="C32" s="20"/>
      <c r="D32" s="20"/>
      <c r="E32" s="24" t="s">
        <v>38</v>
      </c>
      <c r="F32" s="20">
        <v>650</v>
      </c>
      <c r="G32" s="23">
        <f t="shared" si="0"/>
        <v>32.5</v>
      </c>
      <c r="H32" s="23">
        <f t="shared" si="1"/>
        <v>682.5</v>
      </c>
      <c r="I32" s="47"/>
      <c r="J32" s="48"/>
      <c r="K32" s="48"/>
      <c r="L32" s="48"/>
    </row>
    <row r="33" ht="15" spans="1:12">
      <c r="A33" s="18"/>
      <c r="B33" s="19"/>
      <c r="C33" s="20"/>
      <c r="D33" s="20"/>
      <c r="E33" s="46" t="s">
        <v>39</v>
      </c>
      <c r="F33" s="20">
        <v>450</v>
      </c>
      <c r="G33" s="23">
        <f t="shared" si="0"/>
        <v>22.5</v>
      </c>
      <c r="H33" s="23">
        <f t="shared" si="1"/>
        <v>472.5</v>
      </c>
      <c r="I33" s="47"/>
      <c r="J33" s="48"/>
      <c r="K33" s="48"/>
      <c r="L33" s="48"/>
    </row>
    <row r="34" ht="15" spans="1:12">
      <c r="A34" s="18"/>
      <c r="B34" s="19"/>
      <c r="C34" s="20"/>
      <c r="D34" s="20"/>
      <c r="E34" s="24" t="s">
        <v>40</v>
      </c>
      <c r="F34" s="20">
        <v>450</v>
      </c>
      <c r="G34" s="23">
        <f t="shared" si="0"/>
        <v>22.5</v>
      </c>
      <c r="H34" s="23">
        <f t="shared" si="1"/>
        <v>472.5</v>
      </c>
      <c r="I34" s="47"/>
      <c r="J34" s="48"/>
      <c r="K34" s="48"/>
      <c r="L34" s="48"/>
    </row>
    <row r="35" ht="15" spans="1:12">
      <c r="A35" s="25" t="s">
        <v>43</v>
      </c>
      <c r="B35" s="26"/>
      <c r="C35" s="26"/>
      <c r="D35" s="26"/>
      <c r="E35" s="26"/>
      <c r="F35" s="26">
        <f>SUM(F7:F34)</f>
        <v>11565</v>
      </c>
      <c r="G35" s="23">
        <f t="shared" si="0"/>
        <v>578.25</v>
      </c>
      <c r="H35" s="23">
        <f t="shared" si="1"/>
        <v>12143.25</v>
      </c>
      <c r="I35" s="39"/>
      <c r="J35" s="39"/>
      <c r="K35" s="39"/>
      <c r="L35" s="39"/>
    </row>
  </sheetData>
  <mergeCells count="19">
    <mergeCell ref="A1:M1"/>
    <mergeCell ref="A2:M2"/>
    <mergeCell ref="F3:G3"/>
    <mergeCell ref="F4:G4"/>
    <mergeCell ref="H4:J4"/>
    <mergeCell ref="A5:A6"/>
    <mergeCell ref="A7:A16"/>
    <mergeCell ref="A17:A25"/>
    <mergeCell ref="A26:A34"/>
    <mergeCell ref="B7:B16"/>
    <mergeCell ref="B17:B25"/>
    <mergeCell ref="B26:B34"/>
    <mergeCell ref="C7:C16"/>
    <mergeCell ref="C17:C25"/>
    <mergeCell ref="C26:C34"/>
    <mergeCell ref="I7:I34"/>
    <mergeCell ref="J7:J34"/>
    <mergeCell ref="K7:K34"/>
    <mergeCell ref="L7:L3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O29" sqref="O29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45326</v>
      </c>
      <c r="G3" s="4"/>
      <c r="H3" s="5"/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3</v>
      </c>
      <c r="F4" s="6" t="s">
        <v>44</v>
      </c>
      <c r="G4" s="6"/>
      <c r="H4" s="7"/>
      <c r="I4" s="7"/>
      <c r="J4" s="7"/>
      <c r="K4" s="29"/>
      <c r="L4" s="29"/>
      <c r="M4" s="29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0" t="s">
        <v>13</v>
      </c>
      <c r="J5" s="31" t="s">
        <v>14</v>
      </c>
      <c r="K5" s="31" t="s">
        <v>15</v>
      </c>
      <c r="L5" s="9" t="s">
        <v>16</v>
      </c>
      <c r="M5" s="32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" spans="1:13">
      <c r="A7" s="18"/>
      <c r="B7" s="44"/>
      <c r="C7" s="20" t="s">
        <v>45</v>
      </c>
      <c r="D7" s="21"/>
      <c r="E7" s="22" t="s">
        <v>46</v>
      </c>
      <c r="F7" s="21">
        <v>15</v>
      </c>
      <c r="G7" s="23">
        <f t="shared" ref="G7:G29" si="0">F7*0.05</f>
        <v>0.75</v>
      </c>
      <c r="H7" s="23">
        <f t="shared" ref="H7:H29" si="1">F7+G7</f>
        <v>15.75</v>
      </c>
      <c r="I7" s="36" t="s">
        <v>47</v>
      </c>
      <c r="J7" s="37">
        <v>1.9</v>
      </c>
      <c r="K7" s="37">
        <v>2.3</v>
      </c>
      <c r="L7" s="37" t="s">
        <v>48</v>
      </c>
      <c r="M7" s="32"/>
    </row>
    <row r="8" ht="15" spans="1:13">
      <c r="A8" s="18"/>
      <c r="B8" s="19" t="s">
        <v>28</v>
      </c>
      <c r="C8" s="20"/>
      <c r="D8" s="21"/>
      <c r="E8" s="22" t="s">
        <v>49</v>
      </c>
      <c r="F8" s="21">
        <v>145</v>
      </c>
      <c r="G8" s="23">
        <f t="shared" si="0"/>
        <v>7.25</v>
      </c>
      <c r="H8" s="23">
        <f t="shared" si="1"/>
        <v>152.25</v>
      </c>
      <c r="I8" s="36"/>
      <c r="J8" s="37"/>
      <c r="K8" s="37"/>
      <c r="L8" s="37"/>
      <c r="M8" s="32"/>
    </row>
    <row r="9" ht="15" spans="1:13">
      <c r="A9" s="18"/>
      <c r="B9" s="19"/>
      <c r="C9" s="20"/>
      <c r="D9" s="21"/>
      <c r="E9" s="24" t="s">
        <v>30</v>
      </c>
      <c r="F9" s="21">
        <v>310</v>
      </c>
      <c r="G9" s="23">
        <f t="shared" si="0"/>
        <v>15.5</v>
      </c>
      <c r="H9" s="23">
        <f t="shared" si="1"/>
        <v>325.5</v>
      </c>
      <c r="I9" s="36"/>
      <c r="J9" s="37"/>
      <c r="K9" s="37"/>
      <c r="L9" s="37"/>
      <c r="M9" s="32"/>
    </row>
    <row r="10" ht="15" spans="1:13">
      <c r="A10" s="18"/>
      <c r="B10" s="19"/>
      <c r="C10" s="20"/>
      <c r="D10" s="21"/>
      <c r="E10" s="24" t="s">
        <v>32</v>
      </c>
      <c r="F10" s="21">
        <v>470</v>
      </c>
      <c r="G10" s="23">
        <f t="shared" si="0"/>
        <v>23.5</v>
      </c>
      <c r="H10" s="23">
        <f t="shared" si="1"/>
        <v>493.5</v>
      </c>
      <c r="I10" s="36"/>
      <c r="J10" s="37"/>
      <c r="K10" s="37"/>
      <c r="L10" s="37"/>
      <c r="M10" s="32"/>
    </row>
    <row r="11" ht="15" spans="1:13">
      <c r="A11" s="18"/>
      <c r="B11" s="19"/>
      <c r="C11" s="20"/>
      <c r="D11" s="21"/>
      <c r="E11" s="24" t="s">
        <v>33</v>
      </c>
      <c r="F11" s="21">
        <v>440</v>
      </c>
      <c r="G11" s="23">
        <f t="shared" si="0"/>
        <v>22</v>
      </c>
      <c r="H11" s="23">
        <f t="shared" si="1"/>
        <v>462</v>
      </c>
      <c r="I11" s="36"/>
      <c r="J11" s="37"/>
      <c r="K11" s="37"/>
      <c r="L11" s="37"/>
      <c r="M11" s="32"/>
    </row>
    <row r="12" ht="15" spans="1:13">
      <c r="A12" s="18"/>
      <c r="B12" s="19"/>
      <c r="C12" s="20"/>
      <c r="D12" s="21"/>
      <c r="E12" s="24" t="s">
        <v>34</v>
      </c>
      <c r="F12" s="21">
        <v>400</v>
      </c>
      <c r="G12" s="23">
        <f t="shared" si="0"/>
        <v>20</v>
      </c>
      <c r="H12" s="23">
        <f t="shared" si="1"/>
        <v>420</v>
      </c>
      <c r="I12" s="36"/>
      <c r="J12" s="37"/>
      <c r="K12" s="37"/>
      <c r="L12" s="37"/>
      <c r="M12" s="32"/>
    </row>
    <row r="13" ht="15" spans="1:13">
      <c r="A13" s="18"/>
      <c r="B13" s="19"/>
      <c r="C13" s="20"/>
      <c r="D13" s="21"/>
      <c r="E13" s="24" t="s">
        <v>35</v>
      </c>
      <c r="F13" s="21">
        <v>395</v>
      </c>
      <c r="G13" s="23">
        <f t="shared" si="0"/>
        <v>19.75</v>
      </c>
      <c r="H13" s="23">
        <f t="shared" si="1"/>
        <v>414.75</v>
      </c>
      <c r="I13" s="36"/>
      <c r="J13" s="37"/>
      <c r="K13" s="37"/>
      <c r="L13" s="37"/>
      <c r="M13" s="32"/>
    </row>
    <row r="14" ht="15" spans="1:13">
      <c r="A14" s="18"/>
      <c r="B14" s="45"/>
      <c r="C14" s="20"/>
      <c r="D14" s="21"/>
      <c r="E14" s="24" t="s">
        <v>36</v>
      </c>
      <c r="F14" s="21">
        <v>165</v>
      </c>
      <c r="G14" s="23">
        <f t="shared" si="0"/>
        <v>8.25</v>
      </c>
      <c r="H14" s="23">
        <f t="shared" si="1"/>
        <v>173.25</v>
      </c>
      <c r="I14" s="36"/>
      <c r="J14" s="37"/>
      <c r="K14" s="37"/>
      <c r="L14" s="37"/>
      <c r="M14" s="32"/>
    </row>
    <row r="15" ht="15" spans="1:13">
      <c r="A15" s="18"/>
      <c r="B15" s="40" t="s">
        <v>28</v>
      </c>
      <c r="C15" s="20" t="s">
        <v>50</v>
      </c>
      <c r="D15" s="21"/>
      <c r="E15" s="22" t="s">
        <v>49</v>
      </c>
      <c r="F15" s="21">
        <v>130</v>
      </c>
      <c r="G15" s="23">
        <f t="shared" si="0"/>
        <v>6.5</v>
      </c>
      <c r="H15" s="23">
        <f t="shared" si="1"/>
        <v>136.5</v>
      </c>
      <c r="I15" s="36"/>
      <c r="J15" s="37"/>
      <c r="K15" s="37"/>
      <c r="L15" s="37"/>
      <c r="M15" s="38"/>
    </row>
    <row r="16" ht="15" spans="1:13">
      <c r="A16" s="18"/>
      <c r="B16" s="41"/>
      <c r="C16" s="20"/>
      <c r="D16" s="21"/>
      <c r="E16" s="24" t="s">
        <v>30</v>
      </c>
      <c r="F16" s="21">
        <v>310</v>
      </c>
      <c r="G16" s="23">
        <f t="shared" si="0"/>
        <v>15.5</v>
      </c>
      <c r="H16" s="23">
        <f t="shared" si="1"/>
        <v>325.5</v>
      </c>
      <c r="I16" s="36"/>
      <c r="J16" s="37"/>
      <c r="K16" s="37"/>
      <c r="L16" s="37"/>
      <c r="M16" s="38"/>
    </row>
    <row r="17" ht="15" spans="1:13">
      <c r="A17" s="18"/>
      <c r="B17" s="41"/>
      <c r="C17" s="20"/>
      <c r="D17" s="21"/>
      <c r="E17" s="24" t="s">
        <v>32</v>
      </c>
      <c r="F17" s="21">
        <v>490</v>
      </c>
      <c r="G17" s="23">
        <f t="shared" si="0"/>
        <v>24.5</v>
      </c>
      <c r="H17" s="23">
        <f t="shared" si="1"/>
        <v>514.5</v>
      </c>
      <c r="I17" s="36"/>
      <c r="J17" s="37"/>
      <c r="K17" s="37"/>
      <c r="L17" s="37"/>
      <c r="M17" s="38"/>
    </row>
    <row r="18" ht="15" spans="1:13">
      <c r="A18" s="18"/>
      <c r="B18" s="41"/>
      <c r="C18" s="20"/>
      <c r="D18" s="21"/>
      <c r="E18" s="24" t="s">
        <v>33</v>
      </c>
      <c r="F18" s="21">
        <v>450</v>
      </c>
      <c r="G18" s="23">
        <f t="shared" si="0"/>
        <v>22.5</v>
      </c>
      <c r="H18" s="23">
        <f t="shared" si="1"/>
        <v>472.5</v>
      </c>
      <c r="I18" s="36"/>
      <c r="J18" s="37"/>
      <c r="K18" s="37"/>
      <c r="L18" s="37"/>
      <c r="M18" s="38"/>
    </row>
    <row r="19" ht="15" spans="1:13">
      <c r="A19" s="18"/>
      <c r="B19" s="41"/>
      <c r="C19" s="20"/>
      <c r="D19" s="21"/>
      <c r="E19" s="24" t="s">
        <v>34</v>
      </c>
      <c r="F19" s="21">
        <v>400</v>
      </c>
      <c r="G19" s="23">
        <f t="shared" si="0"/>
        <v>20</v>
      </c>
      <c r="H19" s="23">
        <f t="shared" si="1"/>
        <v>420</v>
      </c>
      <c r="I19" s="36"/>
      <c r="J19" s="37"/>
      <c r="K19" s="37"/>
      <c r="L19" s="37"/>
      <c r="M19" s="38"/>
    </row>
    <row r="20" ht="15" spans="1:13">
      <c r="A20" s="18"/>
      <c r="B20" s="41"/>
      <c r="C20" s="20"/>
      <c r="D20" s="21"/>
      <c r="E20" s="24" t="s">
        <v>35</v>
      </c>
      <c r="F20" s="21">
        <v>380</v>
      </c>
      <c r="G20" s="23">
        <f t="shared" si="0"/>
        <v>19</v>
      </c>
      <c r="H20" s="23">
        <f t="shared" si="1"/>
        <v>399</v>
      </c>
      <c r="I20" s="36"/>
      <c r="J20" s="37"/>
      <c r="K20" s="37"/>
      <c r="L20" s="37"/>
      <c r="M20" s="38"/>
    </row>
    <row r="21" ht="15" spans="1:13">
      <c r="A21" s="18"/>
      <c r="B21" s="42"/>
      <c r="C21" s="20"/>
      <c r="D21" s="21"/>
      <c r="E21" s="24" t="s">
        <v>36</v>
      </c>
      <c r="F21" s="21">
        <v>160</v>
      </c>
      <c r="G21" s="23">
        <f t="shared" si="0"/>
        <v>8</v>
      </c>
      <c r="H21" s="23">
        <f t="shared" si="1"/>
        <v>168</v>
      </c>
      <c r="I21" s="36"/>
      <c r="J21" s="37"/>
      <c r="K21" s="37"/>
      <c r="L21" s="37"/>
      <c r="M21" s="38"/>
    </row>
    <row r="22" ht="15" spans="1:13">
      <c r="A22" s="18"/>
      <c r="B22" s="40" t="s">
        <v>28</v>
      </c>
      <c r="C22" s="20" t="s">
        <v>51</v>
      </c>
      <c r="D22" s="21"/>
      <c r="E22" s="22" t="s">
        <v>49</v>
      </c>
      <c r="F22" s="21">
        <v>120</v>
      </c>
      <c r="G22" s="23">
        <f t="shared" si="0"/>
        <v>6</v>
      </c>
      <c r="H22" s="23">
        <f t="shared" si="1"/>
        <v>126</v>
      </c>
      <c r="I22" s="36"/>
      <c r="J22" s="37"/>
      <c r="K22" s="37"/>
      <c r="L22" s="37"/>
      <c r="M22" s="38"/>
    </row>
    <row r="23" ht="15" spans="1:13">
      <c r="A23" s="18"/>
      <c r="B23" s="41"/>
      <c r="C23" s="20"/>
      <c r="D23" s="21"/>
      <c r="E23" s="24" t="s">
        <v>30</v>
      </c>
      <c r="F23" s="21">
        <v>220</v>
      </c>
      <c r="G23" s="23">
        <f t="shared" si="0"/>
        <v>11</v>
      </c>
      <c r="H23" s="23">
        <f t="shared" si="1"/>
        <v>231</v>
      </c>
      <c r="I23" s="36"/>
      <c r="J23" s="37"/>
      <c r="K23" s="37"/>
      <c r="L23" s="37"/>
      <c r="M23" s="38"/>
    </row>
    <row r="24" ht="15" spans="1:13">
      <c r="A24" s="18"/>
      <c r="B24" s="41"/>
      <c r="C24" s="20"/>
      <c r="D24" s="21"/>
      <c r="E24" s="24" t="s">
        <v>32</v>
      </c>
      <c r="F24" s="21">
        <v>300</v>
      </c>
      <c r="G24" s="23">
        <f t="shared" si="0"/>
        <v>15</v>
      </c>
      <c r="H24" s="23">
        <f t="shared" si="1"/>
        <v>315</v>
      </c>
      <c r="I24" s="36"/>
      <c r="J24" s="37"/>
      <c r="K24" s="37"/>
      <c r="L24" s="37"/>
      <c r="M24" s="38"/>
    </row>
    <row r="25" ht="15" spans="1:13">
      <c r="A25" s="18"/>
      <c r="B25" s="41"/>
      <c r="C25" s="20"/>
      <c r="D25" s="21"/>
      <c r="E25" s="24" t="s">
        <v>33</v>
      </c>
      <c r="F25" s="21">
        <v>280</v>
      </c>
      <c r="G25" s="23">
        <f t="shared" si="0"/>
        <v>14</v>
      </c>
      <c r="H25" s="23">
        <f t="shared" si="1"/>
        <v>294</v>
      </c>
      <c r="I25" s="36"/>
      <c r="J25" s="37"/>
      <c r="K25" s="37"/>
      <c r="L25" s="37"/>
      <c r="M25" s="38"/>
    </row>
    <row r="26" ht="15" spans="1:13">
      <c r="A26" s="18"/>
      <c r="B26" s="41"/>
      <c r="C26" s="20"/>
      <c r="D26" s="21"/>
      <c r="E26" s="24" t="s">
        <v>34</v>
      </c>
      <c r="F26" s="21">
        <v>270</v>
      </c>
      <c r="G26" s="23">
        <f t="shared" si="0"/>
        <v>13.5</v>
      </c>
      <c r="H26" s="23">
        <f t="shared" si="1"/>
        <v>283.5</v>
      </c>
      <c r="I26" s="36"/>
      <c r="J26" s="37"/>
      <c r="K26" s="37"/>
      <c r="L26" s="37"/>
      <c r="M26" s="38"/>
    </row>
    <row r="27" ht="15" spans="1:13">
      <c r="A27" s="18"/>
      <c r="B27" s="41"/>
      <c r="C27" s="20"/>
      <c r="D27" s="21"/>
      <c r="E27" s="24" t="s">
        <v>35</v>
      </c>
      <c r="F27" s="21">
        <v>285</v>
      </c>
      <c r="G27" s="23">
        <f t="shared" si="0"/>
        <v>14.25</v>
      </c>
      <c r="H27" s="23">
        <f t="shared" si="1"/>
        <v>299.25</v>
      </c>
      <c r="I27" s="36"/>
      <c r="J27" s="37"/>
      <c r="K27" s="37"/>
      <c r="L27" s="37"/>
      <c r="M27" s="38"/>
    </row>
    <row r="28" ht="15" spans="1:13">
      <c r="A28" s="18"/>
      <c r="B28" s="42"/>
      <c r="C28" s="20"/>
      <c r="D28" s="21"/>
      <c r="E28" s="24" t="s">
        <v>36</v>
      </c>
      <c r="F28" s="21">
        <v>140</v>
      </c>
      <c r="G28" s="23">
        <f t="shared" si="0"/>
        <v>7</v>
      </c>
      <c r="H28" s="23">
        <f t="shared" si="1"/>
        <v>147</v>
      </c>
      <c r="I28" s="36"/>
      <c r="J28" s="37"/>
      <c r="K28" s="37"/>
      <c r="L28" s="37"/>
      <c r="M28" s="38"/>
    </row>
    <row r="29" ht="15" spans="1:13">
      <c r="A29" s="25" t="s">
        <v>43</v>
      </c>
      <c r="B29" s="26"/>
      <c r="C29" s="26"/>
      <c r="D29" s="26"/>
      <c r="E29" s="26"/>
      <c r="F29" s="26">
        <f>SUM(F7:F28)</f>
        <v>6275</v>
      </c>
      <c r="G29" s="23">
        <f t="shared" si="0"/>
        <v>313.75</v>
      </c>
      <c r="H29" s="23">
        <f t="shared" si="1"/>
        <v>6588.75</v>
      </c>
      <c r="I29" s="43"/>
      <c r="J29" s="43"/>
      <c r="K29" s="43"/>
      <c r="L29" s="43"/>
      <c r="M29" s="38"/>
    </row>
  </sheetData>
  <mergeCells count="19">
    <mergeCell ref="A1:M1"/>
    <mergeCell ref="A2:M2"/>
    <mergeCell ref="F3:G3"/>
    <mergeCell ref="F4:G4"/>
    <mergeCell ref="H4:J4"/>
    <mergeCell ref="A5:A6"/>
    <mergeCell ref="A7:A14"/>
    <mergeCell ref="A15:A21"/>
    <mergeCell ref="A22:A28"/>
    <mergeCell ref="B8:B14"/>
    <mergeCell ref="B15:B21"/>
    <mergeCell ref="B22:B28"/>
    <mergeCell ref="C7:C14"/>
    <mergeCell ref="C15:C21"/>
    <mergeCell ref="C22:C28"/>
    <mergeCell ref="I7:I28"/>
    <mergeCell ref="J7:J28"/>
    <mergeCell ref="K7:K28"/>
    <mergeCell ref="L7:L28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Y15" sqref="Y15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45295</v>
      </c>
      <c r="G3" s="4"/>
      <c r="H3" s="5"/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3</v>
      </c>
      <c r="F4" s="6" t="s">
        <v>52</v>
      </c>
      <c r="G4" s="6"/>
      <c r="H4" s="7"/>
      <c r="I4" s="7"/>
      <c r="J4" s="7"/>
      <c r="K4" s="29"/>
      <c r="L4" s="29"/>
      <c r="M4" s="29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0" t="s">
        <v>13</v>
      </c>
      <c r="J5" s="31" t="s">
        <v>14</v>
      </c>
      <c r="K5" s="31" t="s">
        <v>15</v>
      </c>
      <c r="L5" s="9" t="s">
        <v>16</v>
      </c>
      <c r="M5" s="32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" spans="1:13">
      <c r="A7" s="18"/>
      <c r="B7" s="40" t="s">
        <v>28</v>
      </c>
      <c r="C7" s="20" t="s">
        <v>53</v>
      </c>
      <c r="D7" s="21"/>
      <c r="E7" s="22" t="s">
        <v>49</v>
      </c>
      <c r="F7" s="21">
        <v>180</v>
      </c>
      <c r="G7" s="23">
        <f t="shared" ref="G7:G28" si="0">F7*0.05</f>
        <v>9</v>
      </c>
      <c r="H7" s="23">
        <f t="shared" ref="H7:H28" si="1">F7+G7</f>
        <v>189</v>
      </c>
      <c r="I7" s="36" t="s">
        <v>47</v>
      </c>
      <c r="J7" s="37">
        <v>1.9</v>
      </c>
      <c r="K7" s="37">
        <v>2.3</v>
      </c>
      <c r="L7" s="37" t="s">
        <v>48</v>
      </c>
      <c r="M7" s="32"/>
    </row>
    <row r="8" ht="15" spans="1:13">
      <c r="A8" s="18"/>
      <c r="B8" s="41"/>
      <c r="C8" s="20"/>
      <c r="D8" s="21"/>
      <c r="E8" s="24" t="s">
        <v>30</v>
      </c>
      <c r="F8" s="21">
        <v>290</v>
      </c>
      <c r="G8" s="23">
        <f t="shared" si="0"/>
        <v>14.5</v>
      </c>
      <c r="H8" s="23">
        <f t="shared" si="1"/>
        <v>304.5</v>
      </c>
      <c r="I8" s="36"/>
      <c r="J8" s="37"/>
      <c r="K8" s="37"/>
      <c r="L8" s="37"/>
      <c r="M8" s="32"/>
    </row>
    <row r="9" ht="15" spans="1:13">
      <c r="A9" s="18"/>
      <c r="B9" s="41"/>
      <c r="C9" s="20"/>
      <c r="D9" s="21"/>
      <c r="E9" s="24" t="s">
        <v>32</v>
      </c>
      <c r="F9" s="21">
        <v>370</v>
      </c>
      <c r="G9" s="23">
        <f t="shared" si="0"/>
        <v>18.5</v>
      </c>
      <c r="H9" s="23">
        <f t="shared" si="1"/>
        <v>388.5</v>
      </c>
      <c r="I9" s="36"/>
      <c r="J9" s="37"/>
      <c r="K9" s="37"/>
      <c r="L9" s="37"/>
      <c r="M9" s="32"/>
    </row>
    <row r="10" ht="15" spans="1:13">
      <c r="A10" s="18"/>
      <c r="B10" s="41"/>
      <c r="C10" s="20"/>
      <c r="D10" s="21"/>
      <c r="E10" s="24" t="s">
        <v>33</v>
      </c>
      <c r="F10" s="21">
        <v>330</v>
      </c>
      <c r="G10" s="23">
        <f t="shared" si="0"/>
        <v>16.5</v>
      </c>
      <c r="H10" s="23">
        <f t="shared" si="1"/>
        <v>346.5</v>
      </c>
      <c r="I10" s="36"/>
      <c r="J10" s="37"/>
      <c r="K10" s="37"/>
      <c r="L10" s="37"/>
      <c r="M10" s="32"/>
    </row>
    <row r="11" ht="15" spans="1:13">
      <c r="A11" s="18"/>
      <c r="B11" s="41"/>
      <c r="C11" s="20"/>
      <c r="D11" s="21"/>
      <c r="E11" s="24" t="s">
        <v>34</v>
      </c>
      <c r="F11" s="21">
        <v>320</v>
      </c>
      <c r="G11" s="23">
        <f t="shared" si="0"/>
        <v>16</v>
      </c>
      <c r="H11" s="23">
        <f t="shared" si="1"/>
        <v>336</v>
      </c>
      <c r="I11" s="36"/>
      <c r="J11" s="37"/>
      <c r="K11" s="37"/>
      <c r="L11" s="37"/>
      <c r="M11" s="32"/>
    </row>
    <row r="12" ht="15" spans="1:13">
      <c r="A12" s="18"/>
      <c r="B12" s="41"/>
      <c r="C12" s="20"/>
      <c r="D12" s="21"/>
      <c r="E12" s="24" t="s">
        <v>35</v>
      </c>
      <c r="F12" s="21">
        <v>390</v>
      </c>
      <c r="G12" s="23">
        <f t="shared" si="0"/>
        <v>19.5</v>
      </c>
      <c r="H12" s="23">
        <f t="shared" si="1"/>
        <v>409.5</v>
      </c>
      <c r="I12" s="36"/>
      <c r="J12" s="37"/>
      <c r="K12" s="37"/>
      <c r="L12" s="37"/>
      <c r="M12" s="32"/>
    </row>
    <row r="13" ht="15" spans="1:13">
      <c r="A13" s="18"/>
      <c r="B13" s="41"/>
      <c r="C13" s="20"/>
      <c r="D13" s="21"/>
      <c r="E13" s="24" t="s">
        <v>36</v>
      </c>
      <c r="F13" s="21">
        <v>170</v>
      </c>
      <c r="G13" s="23">
        <f t="shared" si="0"/>
        <v>8.5</v>
      </c>
      <c r="H13" s="23">
        <f t="shared" si="1"/>
        <v>178.5</v>
      </c>
      <c r="I13" s="36"/>
      <c r="J13" s="37"/>
      <c r="K13" s="37"/>
      <c r="L13" s="37"/>
      <c r="M13" s="32"/>
    </row>
    <row r="14" ht="15" spans="1:13">
      <c r="A14" s="18"/>
      <c r="B14" s="40" t="s">
        <v>28</v>
      </c>
      <c r="C14" s="20" t="s">
        <v>54</v>
      </c>
      <c r="D14" s="21"/>
      <c r="E14" s="22" t="s">
        <v>49</v>
      </c>
      <c r="F14" s="21">
        <v>170</v>
      </c>
      <c r="G14" s="23">
        <f t="shared" si="0"/>
        <v>8.5</v>
      </c>
      <c r="H14" s="23">
        <f t="shared" si="1"/>
        <v>178.5</v>
      </c>
      <c r="I14" s="36"/>
      <c r="J14" s="37"/>
      <c r="K14" s="37"/>
      <c r="L14" s="37"/>
      <c r="M14" s="38"/>
    </row>
    <row r="15" ht="15" spans="1:13">
      <c r="A15" s="18"/>
      <c r="B15" s="41"/>
      <c r="C15" s="20"/>
      <c r="D15" s="21"/>
      <c r="E15" s="24" t="s">
        <v>30</v>
      </c>
      <c r="F15" s="21">
        <v>280</v>
      </c>
      <c r="G15" s="23">
        <f t="shared" si="0"/>
        <v>14</v>
      </c>
      <c r="H15" s="23">
        <f t="shared" si="1"/>
        <v>294</v>
      </c>
      <c r="I15" s="36"/>
      <c r="J15" s="37"/>
      <c r="K15" s="37"/>
      <c r="L15" s="37"/>
      <c r="M15" s="38"/>
    </row>
    <row r="16" ht="15" spans="1:13">
      <c r="A16" s="18"/>
      <c r="B16" s="41"/>
      <c r="C16" s="20"/>
      <c r="D16" s="21"/>
      <c r="E16" s="24" t="s">
        <v>32</v>
      </c>
      <c r="F16" s="21">
        <v>380</v>
      </c>
      <c r="G16" s="23">
        <f t="shared" si="0"/>
        <v>19</v>
      </c>
      <c r="H16" s="23">
        <f t="shared" si="1"/>
        <v>399</v>
      </c>
      <c r="I16" s="36"/>
      <c r="J16" s="37"/>
      <c r="K16" s="37"/>
      <c r="L16" s="37"/>
      <c r="M16" s="38"/>
    </row>
    <row r="17" ht="15" spans="1:13">
      <c r="A17" s="18"/>
      <c r="B17" s="41"/>
      <c r="C17" s="20"/>
      <c r="D17" s="21"/>
      <c r="E17" s="24" t="s">
        <v>33</v>
      </c>
      <c r="F17" s="21">
        <v>360</v>
      </c>
      <c r="G17" s="23">
        <f t="shared" si="0"/>
        <v>18</v>
      </c>
      <c r="H17" s="23">
        <f t="shared" si="1"/>
        <v>378</v>
      </c>
      <c r="I17" s="36"/>
      <c r="J17" s="37"/>
      <c r="K17" s="37"/>
      <c r="L17" s="37"/>
      <c r="M17" s="38"/>
    </row>
    <row r="18" ht="15" spans="1:13">
      <c r="A18" s="18"/>
      <c r="B18" s="41"/>
      <c r="C18" s="20"/>
      <c r="D18" s="21"/>
      <c r="E18" s="24" t="s">
        <v>34</v>
      </c>
      <c r="F18" s="21">
        <v>360</v>
      </c>
      <c r="G18" s="23">
        <f t="shared" si="0"/>
        <v>18</v>
      </c>
      <c r="H18" s="23">
        <f t="shared" si="1"/>
        <v>378</v>
      </c>
      <c r="I18" s="36"/>
      <c r="J18" s="37"/>
      <c r="K18" s="37"/>
      <c r="L18" s="37"/>
      <c r="M18" s="38"/>
    </row>
    <row r="19" ht="15" spans="1:13">
      <c r="A19" s="18"/>
      <c r="B19" s="41"/>
      <c r="C19" s="20"/>
      <c r="D19" s="21"/>
      <c r="E19" s="24" t="s">
        <v>35</v>
      </c>
      <c r="F19" s="21">
        <v>410</v>
      </c>
      <c r="G19" s="23">
        <f t="shared" si="0"/>
        <v>20.5</v>
      </c>
      <c r="H19" s="23">
        <f t="shared" si="1"/>
        <v>430.5</v>
      </c>
      <c r="I19" s="36"/>
      <c r="J19" s="37"/>
      <c r="K19" s="37"/>
      <c r="L19" s="37"/>
      <c r="M19" s="38"/>
    </row>
    <row r="20" ht="15" spans="1:13">
      <c r="A20" s="18"/>
      <c r="B20" s="42"/>
      <c r="C20" s="20"/>
      <c r="D20" s="21"/>
      <c r="E20" s="24" t="s">
        <v>36</v>
      </c>
      <c r="F20" s="21">
        <v>210</v>
      </c>
      <c r="G20" s="23">
        <f t="shared" si="0"/>
        <v>10.5</v>
      </c>
      <c r="H20" s="23">
        <f t="shared" si="1"/>
        <v>220.5</v>
      </c>
      <c r="I20" s="36"/>
      <c r="J20" s="37"/>
      <c r="K20" s="37"/>
      <c r="L20" s="37"/>
      <c r="M20" s="38"/>
    </row>
    <row r="21" ht="15" spans="1:13">
      <c r="A21" s="18"/>
      <c r="B21" s="40" t="s">
        <v>28</v>
      </c>
      <c r="C21" s="20" t="s">
        <v>55</v>
      </c>
      <c r="D21" s="21"/>
      <c r="E21" s="22" t="s">
        <v>49</v>
      </c>
      <c r="F21" s="21">
        <v>200</v>
      </c>
      <c r="G21" s="23">
        <f t="shared" si="0"/>
        <v>10</v>
      </c>
      <c r="H21" s="23">
        <f t="shared" si="1"/>
        <v>210</v>
      </c>
      <c r="I21" s="36"/>
      <c r="J21" s="37"/>
      <c r="K21" s="37"/>
      <c r="L21" s="37"/>
      <c r="M21" s="38"/>
    </row>
    <row r="22" ht="15" spans="1:13">
      <c r="A22" s="18"/>
      <c r="B22" s="41"/>
      <c r="C22" s="20"/>
      <c r="D22" s="21"/>
      <c r="E22" s="24" t="s">
        <v>30</v>
      </c>
      <c r="F22" s="21">
        <v>330</v>
      </c>
      <c r="G22" s="23">
        <f t="shared" si="0"/>
        <v>16.5</v>
      </c>
      <c r="H22" s="23">
        <f t="shared" si="1"/>
        <v>346.5</v>
      </c>
      <c r="I22" s="36"/>
      <c r="J22" s="37"/>
      <c r="K22" s="37"/>
      <c r="L22" s="37"/>
      <c r="M22" s="38"/>
    </row>
    <row r="23" ht="15" spans="1:13">
      <c r="A23" s="18"/>
      <c r="B23" s="41"/>
      <c r="C23" s="20"/>
      <c r="D23" s="21"/>
      <c r="E23" s="24" t="s">
        <v>32</v>
      </c>
      <c r="F23" s="21">
        <v>450</v>
      </c>
      <c r="G23" s="23">
        <f t="shared" si="0"/>
        <v>22.5</v>
      </c>
      <c r="H23" s="23">
        <f t="shared" si="1"/>
        <v>472.5</v>
      </c>
      <c r="I23" s="36"/>
      <c r="J23" s="37"/>
      <c r="K23" s="37"/>
      <c r="L23" s="37"/>
      <c r="M23" s="38"/>
    </row>
    <row r="24" ht="15" spans="1:13">
      <c r="A24" s="18"/>
      <c r="B24" s="41"/>
      <c r="C24" s="20"/>
      <c r="D24" s="21"/>
      <c r="E24" s="24" t="s">
        <v>33</v>
      </c>
      <c r="F24" s="21">
        <v>425</v>
      </c>
      <c r="G24" s="23">
        <f t="shared" si="0"/>
        <v>21.25</v>
      </c>
      <c r="H24" s="23">
        <f t="shared" si="1"/>
        <v>446.25</v>
      </c>
      <c r="I24" s="36"/>
      <c r="J24" s="37"/>
      <c r="K24" s="37"/>
      <c r="L24" s="37"/>
      <c r="M24" s="38"/>
    </row>
    <row r="25" ht="15" spans="1:13">
      <c r="A25" s="18"/>
      <c r="B25" s="41"/>
      <c r="C25" s="20"/>
      <c r="D25" s="21"/>
      <c r="E25" s="24" t="s">
        <v>34</v>
      </c>
      <c r="F25" s="21">
        <v>425</v>
      </c>
      <c r="G25" s="23">
        <f t="shared" si="0"/>
        <v>21.25</v>
      </c>
      <c r="H25" s="23">
        <f t="shared" si="1"/>
        <v>446.25</v>
      </c>
      <c r="I25" s="36"/>
      <c r="J25" s="37"/>
      <c r="K25" s="37"/>
      <c r="L25" s="37"/>
      <c r="M25" s="38"/>
    </row>
    <row r="26" ht="15" spans="1:13">
      <c r="A26" s="18"/>
      <c r="B26" s="41"/>
      <c r="C26" s="20"/>
      <c r="D26" s="21"/>
      <c r="E26" s="24" t="s">
        <v>35</v>
      </c>
      <c r="F26" s="21">
        <v>495</v>
      </c>
      <c r="G26" s="23">
        <f t="shared" si="0"/>
        <v>24.75</v>
      </c>
      <c r="H26" s="23">
        <f t="shared" si="1"/>
        <v>519.75</v>
      </c>
      <c r="I26" s="36"/>
      <c r="J26" s="37"/>
      <c r="K26" s="37"/>
      <c r="L26" s="37"/>
      <c r="M26" s="38"/>
    </row>
    <row r="27" ht="15" spans="1:13">
      <c r="A27" s="18"/>
      <c r="B27" s="42"/>
      <c r="C27" s="20"/>
      <c r="D27" s="21"/>
      <c r="E27" s="24" t="s">
        <v>36</v>
      </c>
      <c r="F27" s="21">
        <v>245</v>
      </c>
      <c r="G27" s="23">
        <f t="shared" si="0"/>
        <v>12.25</v>
      </c>
      <c r="H27" s="23">
        <f t="shared" si="1"/>
        <v>257.25</v>
      </c>
      <c r="I27" s="36"/>
      <c r="J27" s="37"/>
      <c r="K27" s="37"/>
      <c r="L27" s="37"/>
      <c r="M27" s="38"/>
    </row>
    <row r="28" ht="15" spans="1:13">
      <c r="A28" s="25" t="s">
        <v>43</v>
      </c>
      <c r="B28" s="26"/>
      <c r="C28" s="26"/>
      <c r="D28" s="26"/>
      <c r="E28" s="26"/>
      <c r="F28" s="26">
        <f>SUM(F7:F27)</f>
        <v>6790</v>
      </c>
      <c r="G28" s="23">
        <f t="shared" si="0"/>
        <v>339.5</v>
      </c>
      <c r="H28" s="23">
        <f t="shared" si="1"/>
        <v>7129.5</v>
      </c>
      <c r="I28" s="43"/>
      <c r="J28" s="43"/>
      <c r="K28" s="43"/>
      <c r="L28" s="43"/>
      <c r="M28" s="38"/>
    </row>
  </sheetData>
  <mergeCells count="19">
    <mergeCell ref="A1:M1"/>
    <mergeCell ref="A2:M2"/>
    <mergeCell ref="F3:G3"/>
    <mergeCell ref="F4:G4"/>
    <mergeCell ref="H4:J4"/>
    <mergeCell ref="A5:A6"/>
    <mergeCell ref="A7:A13"/>
    <mergeCell ref="A14:A20"/>
    <mergeCell ref="A21:A27"/>
    <mergeCell ref="B7:B13"/>
    <mergeCell ref="B14:B20"/>
    <mergeCell ref="B21:B27"/>
    <mergeCell ref="C7:C13"/>
    <mergeCell ref="C14:C20"/>
    <mergeCell ref="C21:C27"/>
    <mergeCell ref="I7:I27"/>
    <mergeCell ref="J7:J27"/>
    <mergeCell ref="K7:K27"/>
    <mergeCell ref="L7:L27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V18" sqref="V18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45295</v>
      </c>
      <c r="G3" s="4"/>
      <c r="H3" s="5"/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3</v>
      </c>
      <c r="F4" s="6" t="s">
        <v>56</v>
      </c>
      <c r="G4" s="6"/>
      <c r="H4" s="7"/>
      <c r="I4" s="7"/>
      <c r="J4" s="7"/>
      <c r="K4" s="29"/>
      <c r="L4" s="29"/>
      <c r="M4" s="29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0" t="s">
        <v>13</v>
      </c>
      <c r="J5" s="31" t="s">
        <v>14</v>
      </c>
      <c r="K5" s="31" t="s">
        <v>15</v>
      </c>
      <c r="L5" s="9" t="s">
        <v>16</v>
      </c>
      <c r="M5" s="32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" spans="1:13">
      <c r="A7" s="18"/>
      <c r="B7" s="19" t="s">
        <v>28</v>
      </c>
      <c r="C7" s="20" t="s">
        <v>57</v>
      </c>
      <c r="D7" s="21"/>
      <c r="E7" s="22" t="s">
        <v>46</v>
      </c>
      <c r="F7" s="21">
        <v>175</v>
      </c>
      <c r="G7" s="23">
        <f t="shared" ref="G7:G31" si="0">F7*0.05</f>
        <v>8.75</v>
      </c>
      <c r="H7" s="23">
        <f t="shared" ref="H7:H31" si="1">F7+G7</f>
        <v>183.75</v>
      </c>
      <c r="I7" s="36" t="s">
        <v>47</v>
      </c>
      <c r="J7" s="37">
        <v>1.9</v>
      </c>
      <c r="K7" s="37">
        <v>2.3</v>
      </c>
      <c r="L7" s="37" t="s">
        <v>48</v>
      </c>
      <c r="M7" s="32"/>
    </row>
    <row r="8" ht="15" spans="1:13">
      <c r="A8" s="18"/>
      <c r="B8" s="19"/>
      <c r="C8" s="20"/>
      <c r="D8" s="21"/>
      <c r="E8" s="22" t="s">
        <v>49</v>
      </c>
      <c r="F8" s="21">
        <v>255</v>
      </c>
      <c r="G8" s="23">
        <f t="shared" si="0"/>
        <v>12.75</v>
      </c>
      <c r="H8" s="23">
        <f t="shared" si="1"/>
        <v>267.75</v>
      </c>
      <c r="I8" s="36"/>
      <c r="J8" s="37"/>
      <c r="K8" s="37"/>
      <c r="L8" s="37"/>
      <c r="M8" s="32"/>
    </row>
    <row r="9" ht="15" spans="1:13">
      <c r="A9" s="18"/>
      <c r="B9" s="19"/>
      <c r="C9" s="20"/>
      <c r="D9" s="21"/>
      <c r="E9" s="24" t="s">
        <v>30</v>
      </c>
      <c r="F9" s="21">
        <v>540</v>
      </c>
      <c r="G9" s="23">
        <f t="shared" si="0"/>
        <v>27</v>
      </c>
      <c r="H9" s="23">
        <f t="shared" si="1"/>
        <v>567</v>
      </c>
      <c r="I9" s="36"/>
      <c r="J9" s="37"/>
      <c r="K9" s="37"/>
      <c r="L9" s="37"/>
      <c r="M9" s="32"/>
    </row>
    <row r="10" ht="15" spans="1:13">
      <c r="A10" s="18"/>
      <c r="B10" s="19"/>
      <c r="C10" s="20"/>
      <c r="D10" s="21"/>
      <c r="E10" s="24" t="s">
        <v>32</v>
      </c>
      <c r="F10" s="21">
        <v>630</v>
      </c>
      <c r="G10" s="23">
        <f t="shared" si="0"/>
        <v>31.5</v>
      </c>
      <c r="H10" s="23">
        <f t="shared" si="1"/>
        <v>661.5</v>
      </c>
      <c r="I10" s="36"/>
      <c r="J10" s="37"/>
      <c r="K10" s="37"/>
      <c r="L10" s="37"/>
      <c r="M10" s="32"/>
    </row>
    <row r="11" ht="15" spans="1:13">
      <c r="A11" s="18"/>
      <c r="B11" s="19"/>
      <c r="C11" s="20"/>
      <c r="D11" s="21"/>
      <c r="E11" s="24" t="s">
        <v>33</v>
      </c>
      <c r="F11" s="21">
        <v>540</v>
      </c>
      <c r="G11" s="23">
        <f t="shared" si="0"/>
        <v>27</v>
      </c>
      <c r="H11" s="23">
        <f t="shared" si="1"/>
        <v>567</v>
      </c>
      <c r="I11" s="36"/>
      <c r="J11" s="37"/>
      <c r="K11" s="37"/>
      <c r="L11" s="37"/>
      <c r="M11" s="32"/>
    </row>
    <row r="12" ht="15" spans="1:13">
      <c r="A12" s="18"/>
      <c r="B12" s="19"/>
      <c r="C12" s="20"/>
      <c r="D12" s="21"/>
      <c r="E12" s="24" t="s">
        <v>34</v>
      </c>
      <c r="F12" s="21">
        <v>365</v>
      </c>
      <c r="G12" s="23">
        <f t="shared" si="0"/>
        <v>18.25</v>
      </c>
      <c r="H12" s="23">
        <f t="shared" si="1"/>
        <v>383.25</v>
      </c>
      <c r="I12" s="36"/>
      <c r="J12" s="37"/>
      <c r="K12" s="37"/>
      <c r="L12" s="37"/>
      <c r="M12" s="32"/>
    </row>
    <row r="13" ht="15" spans="1:13">
      <c r="A13" s="18"/>
      <c r="B13" s="19"/>
      <c r="C13" s="20"/>
      <c r="D13" s="21"/>
      <c r="E13" s="24" t="s">
        <v>35</v>
      </c>
      <c r="F13" s="21">
        <v>310</v>
      </c>
      <c r="G13" s="23">
        <f t="shared" si="0"/>
        <v>15.5</v>
      </c>
      <c r="H13" s="23">
        <f t="shared" si="1"/>
        <v>325.5</v>
      </c>
      <c r="I13" s="36"/>
      <c r="J13" s="37"/>
      <c r="K13" s="37"/>
      <c r="L13" s="37"/>
      <c r="M13" s="32"/>
    </row>
    <row r="14" ht="15" spans="1:13">
      <c r="A14" s="18"/>
      <c r="B14" s="19"/>
      <c r="C14" s="20"/>
      <c r="D14" s="21"/>
      <c r="E14" s="24" t="s">
        <v>36</v>
      </c>
      <c r="F14" s="21">
        <v>15</v>
      </c>
      <c r="G14" s="23">
        <f t="shared" si="0"/>
        <v>0.75</v>
      </c>
      <c r="H14" s="23">
        <f t="shared" si="1"/>
        <v>15.75</v>
      </c>
      <c r="I14" s="36"/>
      <c r="J14" s="37"/>
      <c r="K14" s="37"/>
      <c r="L14" s="37"/>
      <c r="M14" s="32"/>
    </row>
    <row r="15" ht="15" spans="1:13">
      <c r="A15" s="18"/>
      <c r="B15" s="19" t="s">
        <v>28</v>
      </c>
      <c r="C15" s="20" t="s">
        <v>58</v>
      </c>
      <c r="D15" s="21"/>
      <c r="E15" s="22" t="s">
        <v>46</v>
      </c>
      <c r="F15" s="21">
        <v>90</v>
      </c>
      <c r="G15" s="23">
        <f t="shared" si="0"/>
        <v>4.5</v>
      </c>
      <c r="H15" s="23">
        <f t="shared" si="1"/>
        <v>94.5</v>
      </c>
      <c r="I15" s="36"/>
      <c r="J15" s="37"/>
      <c r="K15" s="37"/>
      <c r="L15" s="37"/>
      <c r="M15" s="38"/>
    </row>
    <row r="16" ht="15" spans="1:13">
      <c r="A16" s="18"/>
      <c r="B16" s="19"/>
      <c r="C16" s="20"/>
      <c r="D16" s="21"/>
      <c r="E16" s="22" t="s">
        <v>49</v>
      </c>
      <c r="F16" s="21">
        <v>160</v>
      </c>
      <c r="G16" s="23">
        <f t="shared" si="0"/>
        <v>8</v>
      </c>
      <c r="H16" s="23">
        <f t="shared" si="1"/>
        <v>168</v>
      </c>
      <c r="I16" s="36"/>
      <c r="J16" s="37"/>
      <c r="K16" s="37"/>
      <c r="L16" s="37"/>
      <c r="M16" s="38"/>
    </row>
    <row r="17" ht="15" spans="1:13">
      <c r="A17" s="18"/>
      <c r="B17" s="19"/>
      <c r="C17" s="20"/>
      <c r="D17" s="21"/>
      <c r="E17" s="24" t="s">
        <v>30</v>
      </c>
      <c r="F17" s="21">
        <v>380</v>
      </c>
      <c r="G17" s="23">
        <f t="shared" si="0"/>
        <v>19</v>
      </c>
      <c r="H17" s="23">
        <f t="shared" si="1"/>
        <v>399</v>
      </c>
      <c r="I17" s="36"/>
      <c r="J17" s="37"/>
      <c r="K17" s="37"/>
      <c r="L17" s="37"/>
      <c r="M17" s="38"/>
    </row>
    <row r="18" ht="15" spans="1:13">
      <c r="A18" s="18"/>
      <c r="B18" s="19"/>
      <c r="C18" s="20"/>
      <c r="D18" s="21"/>
      <c r="E18" s="24" t="s">
        <v>32</v>
      </c>
      <c r="F18" s="21">
        <v>450</v>
      </c>
      <c r="G18" s="23">
        <f t="shared" si="0"/>
        <v>22.5</v>
      </c>
      <c r="H18" s="23">
        <f t="shared" si="1"/>
        <v>472.5</v>
      </c>
      <c r="I18" s="36"/>
      <c r="J18" s="37"/>
      <c r="K18" s="37"/>
      <c r="L18" s="37"/>
      <c r="M18" s="38"/>
    </row>
    <row r="19" ht="15" spans="1:13">
      <c r="A19" s="18"/>
      <c r="B19" s="19"/>
      <c r="C19" s="20"/>
      <c r="D19" s="21"/>
      <c r="E19" s="24" t="s">
        <v>33</v>
      </c>
      <c r="F19" s="21">
        <v>400</v>
      </c>
      <c r="G19" s="23">
        <f t="shared" si="0"/>
        <v>20</v>
      </c>
      <c r="H19" s="23">
        <f t="shared" si="1"/>
        <v>420</v>
      </c>
      <c r="I19" s="36"/>
      <c r="J19" s="37"/>
      <c r="K19" s="37"/>
      <c r="L19" s="37"/>
      <c r="M19" s="38"/>
    </row>
    <row r="20" ht="15" spans="1:13">
      <c r="A20" s="18"/>
      <c r="B20" s="19"/>
      <c r="C20" s="20"/>
      <c r="D20" s="21"/>
      <c r="E20" s="24" t="s">
        <v>34</v>
      </c>
      <c r="F20" s="21">
        <v>270</v>
      </c>
      <c r="G20" s="23">
        <f t="shared" si="0"/>
        <v>13.5</v>
      </c>
      <c r="H20" s="23">
        <f t="shared" si="1"/>
        <v>283.5</v>
      </c>
      <c r="I20" s="36"/>
      <c r="J20" s="37"/>
      <c r="K20" s="37"/>
      <c r="L20" s="37"/>
      <c r="M20" s="38"/>
    </row>
    <row r="21" ht="15" spans="1:13">
      <c r="A21" s="18"/>
      <c r="B21" s="19"/>
      <c r="C21" s="20"/>
      <c r="D21" s="21"/>
      <c r="E21" s="24" t="s">
        <v>35</v>
      </c>
      <c r="F21" s="21">
        <v>230</v>
      </c>
      <c r="G21" s="23">
        <f t="shared" si="0"/>
        <v>11.5</v>
      </c>
      <c r="H21" s="23">
        <f t="shared" si="1"/>
        <v>241.5</v>
      </c>
      <c r="I21" s="36"/>
      <c r="J21" s="37"/>
      <c r="K21" s="37"/>
      <c r="L21" s="37"/>
      <c r="M21" s="38"/>
    </row>
    <row r="22" ht="15" spans="1:13">
      <c r="A22" s="18"/>
      <c r="B22" s="19"/>
      <c r="C22" s="20"/>
      <c r="D22" s="21"/>
      <c r="E22" s="24" t="s">
        <v>59</v>
      </c>
      <c r="F22" s="21">
        <v>15</v>
      </c>
      <c r="G22" s="23">
        <f t="shared" si="0"/>
        <v>0.75</v>
      </c>
      <c r="H22" s="23">
        <f t="shared" si="1"/>
        <v>15.75</v>
      </c>
      <c r="I22" s="36"/>
      <c r="J22" s="37"/>
      <c r="K22" s="37"/>
      <c r="L22" s="37"/>
      <c r="M22" s="38"/>
    </row>
    <row r="23" ht="15" spans="1:13">
      <c r="A23" s="18"/>
      <c r="B23" s="19" t="s">
        <v>28</v>
      </c>
      <c r="C23" s="20" t="s">
        <v>60</v>
      </c>
      <c r="D23" s="21"/>
      <c r="E23" s="22" t="s">
        <v>46</v>
      </c>
      <c r="F23" s="21">
        <v>205</v>
      </c>
      <c r="G23" s="23">
        <f t="shared" si="0"/>
        <v>10.25</v>
      </c>
      <c r="H23" s="23">
        <f t="shared" si="1"/>
        <v>215.25</v>
      </c>
      <c r="I23" s="36"/>
      <c r="J23" s="37"/>
      <c r="K23" s="37"/>
      <c r="L23" s="37"/>
      <c r="M23" s="38"/>
    </row>
    <row r="24" ht="15" spans="1:13">
      <c r="A24" s="18"/>
      <c r="B24" s="19"/>
      <c r="C24" s="20"/>
      <c r="D24" s="21"/>
      <c r="E24" s="22" t="s">
        <v>49</v>
      </c>
      <c r="F24" s="21">
        <v>340</v>
      </c>
      <c r="G24" s="23">
        <f t="shared" si="0"/>
        <v>17</v>
      </c>
      <c r="H24" s="23">
        <f t="shared" si="1"/>
        <v>357</v>
      </c>
      <c r="I24" s="36"/>
      <c r="J24" s="37"/>
      <c r="K24" s="37"/>
      <c r="L24" s="37"/>
      <c r="M24" s="38"/>
    </row>
    <row r="25" ht="15" spans="1:13">
      <c r="A25" s="18"/>
      <c r="B25" s="19"/>
      <c r="C25" s="20"/>
      <c r="D25" s="21"/>
      <c r="E25" s="24" t="s">
        <v>30</v>
      </c>
      <c r="F25" s="21">
        <v>625</v>
      </c>
      <c r="G25" s="23">
        <f t="shared" si="0"/>
        <v>31.25</v>
      </c>
      <c r="H25" s="23">
        <f t="shared" si="1"/>
        <v>656.25</v>
      </c>
      <c r="I25" s="36"/>
      <c r="J25" s="37"/>
      <c r="K25" s="37"/>
      <c r="L25" s="37"/>
      <c r="M25" s="38"/>
    </row>
    <row r="26" ht="15" spans="1:13">
      <c r="A26" s="18"/>
      <c r="B26" s="19"/>
      <c r="C26" s="20"/>
      <c r="D26" s="21"/>
      <c r="E26" s="24" t="s">
        <v>32</v>
      </c>
      <c r="F26" s="21">
        <v>740</v>
      </c>
      <c r="G26" s="23">
        <f t="shared" si="0"/>
        <v>37</v>
      </c>
      <c r="H26" s="23">
        <f t="shared" si="1"/>
        <v>777</v>
      </c>
      <c r="I26" s="36"/>
      <c r="J26" s="37"/>
      <c r="K26" s="37"/>
      <c r="L26" s="37"/>
      <c r="M26" s="38"/>
    </row>
    <row r="27" ht="15" spans="1:13">
      <c r="A27" s="18"/>
      <c r="B27" s="19"/>
      <c r="C27" s="20"/>
      <c r="D27" s="21"/>
      <c r="E27" s="24" t="s">
        <v>33</v>
      </c>
      <c r="F27" s="21">
        <v>575</v>
      </c>
      <c r="G27" s="23">
        <f t="shared" si="0"/>
        <v>28.75</v>
      </c>
      <c r="H27" s="23">
        <f t="shared" si="1"/>
        <v>603.75</v>
      </c>
      <c r="I27" s="36"/>
      <c r="J27" s="37"/>
      <c r="K27" s="37"/>
      <c r="L27" s="37"/>
      <c r="M27" s="38"/>
    </row>
    <row r="28" ht="15" spans="1:13">
      <c r="A28" s="18"/>
      <c r="B28" s="19"/>
      <c r="C28" s="20"/>
      <c r="D28" s="21"/>
      <c r="E28" s="24" t="s">
        <v>34</v>
      </c>
      <c r="F28" s="21">
        <v>365</v>
      </c>
      <c r="G28" s="23">
        <f t="shared" si="0"/>
        <v>18.25</v>
      </c>
      <c r="H28" s="23">
        <f t="shared" si="1"/>
        <v>383.25</v>
      </c>
      <c r="I28" s="36"/>
      <c r="J28" s="37"/>
      <c r="K28" s="37"/>
      <c r="L28" s="37"/>
      <c r="M28" s="38"/>
    </row>
    <row r="29" ht="15" spans="1:13">
      <c r="A29" s="18"/>
      <c r="B29" s="19"/>
      <c r="C29" s="20"/>
      <c r="D29" s="21"/>
      <c r="E29" s="24" t="s">
        <v>35</v>
      </c>
      <c r="F29" s="21">
        <v>195</v>
      </c>
      <c r="G29" s="23">
        <f t="shared" si="0"/>
        <v>9.75</v>
      </c>
      <c r="H29" s="23">
        <f t="shared" si="1"/>
        <v>204.75</v>
      </c>
      <c r="I29" s="36"/>
      <c r="J29" s="37"/>
      <c r="K29" s="37"/>
      <c r="L29" s="37"/>
      <c r="M29" s="38"/>
    </row>
    <row r="30" ht="15" spans="1:13">
      <c r="A30" s="18"/>
      <c r="B30" s="19"/>
      <c r="C30" s="20"/>
      <c r="D30" s="21"/>
      <c r="E30" s="24" t="s">
        <v>36</v>
      </c>
      <c r="F30" s="21">
        <v>15</v>
      </c>
      <c r="G30" s="23">
        <f t="shared" si="0"/>
        <v>0.75</v>
      </c>
      <c r="H30" s="23">
        <f t="shared" si="1"/>
        <v>15.75</v>
      </c>
      <c r="I30" s="36"/>
      <c r="J30" s="37"/>
      <c r="K30" s="37"/>
      <c r="L30" s="37"/>
      <c r="M30" s="38"/>
    </row>
    <row r="31" ht="15" spans="1:12">
      <c r="A31" s="25" t="s">
        <v>43</v>
      </c>
      <c r="B31" s="26"/>
      <c r="C31" s="26"/>
      <c r="D31" s="26"/>
      <c r="E31" s="26"/>
      <c r="F31" s="26">
        <f>SUM(F7:F30)</f>
        <v>7885</v>
      </c>
      <c r="G31" s="23">
        <f t="shared" si="0"/>
        <v>394.25</v>
      </c>
      <c r="H31" s="23">
        <f t="shared" si="1"/>
        <v>8279.25</v>
      </c>
      <c r="I31" s="39"/>
      <c r="J31" s="39"/>
      <c r="K31" s="39"/>
      <c r="L31" s="39"/>
    </row>
  </sheetData>
  <mergeCells count="19">
    <mergeCell ref="A1:M1"/>
    <mergeCell ref="A2:M2"/>
    <mergeCell ref="F3:G3"/>
    <mergeCell ref="F4:G4"/>
    <mergeCell ref="H4:J4"/>
    <mergeCell ref="A5:A6"/>
    <mergeCell ref="A7:A14"/>
    <mergeCell ref="A15:A22"/>
    <mergeCell ref="A23:A30"/>
    <mergeCell ref="B7:B14"/>
    <mergeCell ref="B15:B22"/>
    <mergeCell ref="B23:B30"/>
    <mergeCell ref="C7:C14"/>
    <mergeCell ref="C15:C22"/>
    <mergeCell ref="C23:C30"/>
    <mergeCell ref="I7:I30"/>
    <mergeCell ref="J7:J30"/>
    <mergeCell ref="K7:K30"/>
    <mergeCell ref="L7:L30"/>
  </mergeCells>
  <pageMargins left="0.75" right="0.75" top="1" bottom="1" header="0.5" footer="0.5"/>
  <pageSetup paperSize="9" scale="7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opLeftCell="A6" workbookViewId="0">
      <selection activeCell="Q24" sqref="Q24:R24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45326</v>
      </c>
      <c r="G3" s="4"/>
      <c r="H3" s="5"/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3</v>
      </c>
      <c r="F4" s="6" t="s">
        <v>61</v>
      </c>
      <c r="G4" s="6"/>
      <c r="H4" s="7"/>
      <c r="I4" s="7"/>
      <c r="J4" s="7"/>
      <c r="K4" s="29"/>
      <c r="L4" s="29"/>
      <c r="M4" s="29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0" t="s">
        <v>13</v>
      </c>
      <c r="J5" s="31" t="s">
        <v>14</v>
      </c>
      <c r="K5" s="31" t="s">
        <v>15</v>
      </c>
      <c r="L5" s="9" t="s">
        <v>16</v>
      </c>
      <c r="M5" s="32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" spans="1:13">
      <c r="A7" s="18"/>
      <c r="B7" s="19" t="s">
        <v>28</v>
      </c>
      <c r="C7" s="20" t="s">
        <v>62</v>
      </c>
      <c r="D7" s="21"/>
      <c r="E7" s="22" t="s">
        <v>63</v>
      </c>
      <c r="F7" s="21">
        <v>25</v>
      </c>
      <c r="G7" s="23">
        <f t="shared" ref="G7:G44" si="0">F7*0.05</f>
        <v>1.25</v>
      </c>
      <c r="H7" s="23">
        <f t="shared" ref="H7:H44" si="1">F7+G7</f>
        <v>26.25</v>
      </c>
      <c r="I7" s="36" t="s">
        <v>47</v>
      </c>
      <c r="J7" s="37">
        <v>1.9</v>
      </c>
      <c r="K7" s="37">
        <v>2.3</v>
      </c>
      <c r="L7" s="37" t="s">
        <v>48</v>
      </c>
      <c r="M7" s="32"/>
    </row>
    <row r="8" ht="15" spans="1:13">
      <c r="A8" s="18"/>
      <c r="B8" s="19"/>
      <c r="C8" s="20"/>
      <c r="D8" s="21"/>
      <c r="E8" s="24" t="s">
        <v>37</v>
      </c>
      <c r="F8" s="21">
        <v>60</v>
      </c>
      <c r="G8" s="23">
        <f t="shared" si="0"/>
        <v>3</v>
      </c>
      <c r="H8" s="23">
        <f t="shared" si="1"/>
        <v>63</v>
      </c>
      <c r="I8" s="36"/>
      <c r="J8" s="37"/>
      <c r="K8" s="37"/>
      <c r="L8" s="37"/>
      <c r="M8" s="32"/>
    </row>
    <row r="9" ht="15" spans="1:13">
      <c r="A9" s="18"/>
      <c r="B9" s="19"/>
      <c r="C9" s="20"/>
      <c r="D9" s="21"/>
      <c r="E9" s="24" t="s">
        <v>38</v>
      </c>
      <c r="F9" s="21">
        <v>80</v>
      </c>
      <c r="G9" s="23">
        <f t="shared" si="0"/>
        <v>4</v>
      </c>
      <c r="H9" s="23">
        <f t="shared" si="1"/>
        <v>84</v>
      </c>
      <c r="I9" s="36"/>
      <c r="J9" s="37"/>
      <c r="K9" s="37"/>
      <c r="L9" s="37"/>
      <c r="M9" s="32"/>
    </row>
    <row r="10" ht="15" spans="1:13">
      <c r="A10" s="18"/>
      <c r="B10" s="19"/>
      <c r="C10" s="20"/>
      <c r="D10" s="21"/>
      <c r="E10" s="24" t="s">
        <v>39</v>
      </c>
      <c r="F10" s="21">
        <v>85</v>
      </c>
      <c r="G10" s="23">
        <f t="shared" si="0"/>
        <v>4.25</v>
      </c>
      <c r="H10" s="23">
        <f t="shared" si="1"/>
        <v>89.25</v>
      </c>
      <c r="I10" s="36"/>
      <c r="J10" s="37"/>
      <c r="K10" s="37"/>
      <c r="L10" s="37"/>
      <c r="M10" s="32"/>
    </row>
    <row r="11" ht="15" spans="1:13">
      <c r="A11" s="18"/>
      <c r="B11" s="19"/>
      <c r="C11" s="20"/>
      <c r="D11" s="21"/>
      <c r="E11" s="24" t="s">
        <v>40</v>
      </c>
      <c r="F11" s="21">
        <v>560</v>
      </c>
      <c r="G11" s="23">
        <f t="shared" si="0"/>
        <v>28</v>
      </c>
      <c r="H11" s="23">
        <f t="shared" si="1"/>
        <v>588</v>
      </c>
      <c r="I11" s="36"/>
      <c r="J11" s="37"/>
      <c r="K11" s="37"/>
      <c r="L11" s="37"/>
      <c r="M11" s="32"/>
    </row>
    <row r="12" ht="15" spans="1:13">
      <c r="A12" s="18"/>
      <c r="B12" s="19"/>
      <c r="C12" s="20"/>
      <c r="D12" s="21"/>
      <c r="E12" s="24" t="s">
        <v>64</v>
      </c>
      <c r="F12" s="21">
        <v>570</v>
      </c>
      <c r="G12" s="23">
        <f t="shared" si="0"/>
        <v>28.5</v>
      </c>
      <c r="H12" s="23">
        <f t="shared" si="1"/>
        <v>598.5</v>
      </c>
      <c r="I12" s="36"/>
      <c r="J12" s="37"/>
      <c r="K12" s="37"/>
      <c r="L12" s="37"/>
      <c r="M12" s="32"/>
    </row>
    <row r="13" ht="15" spans="1:13">
      <c r="A13" s="18"/>
      <c r="B13" s="19"/>
      <c r="C13" s="20"/>
      <c r="D13" s="21"/>
      <c r="E13" s="24" t="s">
        <v>65</v>
      </c>
      <c r="F13" s="21">
        <v>520</v>
      </c>
      <c r="G13" s="23">
        <f t="shared" si="0"/>
        <v>26</v>
      </c>
      <c r="H13" s="23">
        <f t="shared" si="1"/>
        <v>546</v>
      </c>
      <c r="I13" s="36"/>
      <c r="J13" s="37"/>
      <c r="K13" s="37"/>
      <c r="L13" s="37"/>
      <c r="M13" s="32"/>
    </row>
    <row r="14" ht="15" spans="1:13">
      <c r="A14" s="18"/>
      <c r="B14" s="19"/>
      <c r="C14" s="20"/>
      <c r="D14" s="21"/>
      <c r="E14" s="24" t="s">
        <v>66</v>
      </c>
      <c r="F14" s="21">
        <v>480</v>
      </c>
      <c r="G14" s="23">
        <f t="shared" si="0"/>
        <v>24</v>
      </c>
      <c r="H14" s="23">
        <f t="shared" si="1"/>
        <v>504</v>
      </c>
      <c r="I14" s="36"/>
      <c r="J14" s="37"/>
      <c r="K14" s="37"/>
      <c r="L14" s="37"/>
      <c r="M14" s="32"/>
    </row>
    <row r="15" ht="15" spans="1:13">
      <c r="A15" s="18"/>
      <c r="B15" s="19"/>
      <c r="C15" s="20"/>
      <c r="D15" s="21"/>
      <c r="E15" s="24" t="s">
        <v>59</v>
      </c>
      <c r="F15" s="21">
        <v>450</v>
      </c>
      <c r="G15" s="23">
        <f t="shared" si="0"/>
        <v>22.5</v>
      </c>
      <c r="H15" s="23">
        <f t="shared" si="1"/>
        <v>472.5</v>
      </c>
      <c r="I15" s="36"/>
      <c r="J15" s="37"/>
      <c r="K15" s="37"/>
      <c r="L15" s="37"/>
      <c r="M15" s="32"/>
    </row>
    <row r="16" ht="15" spans="1:13">
      <c r="A16" s="18"/>
      <c r="B16" s="19" t="s">
        <v>28</v>
      </c>
      <c r="C16" s="20" t="s">
        <v>67</v>
      </c>
      <c r="D16" s="21"/>
      <c r="E16" s="22" t="s">
        <v>63</v>
      </c>
      <c r="F16" s="21">
        <v>65</v>
      </c>
      <c r="G16" s="23">
        <f t="shared" si="0"/>
        <v>3.25</v>
      </c>
      <c r="H16" s="23">
        <f t="shared" si="1"/>
        <v>68.25</v>
      </c>
      <c r="I16" s="36"/>
      <c r="J16" s="37"/>
      <c r="K16" s="37"/>
      <c r="L16" s="37"/>
      <c r="M16" s="38"/>
    </row>
    <row r="17" ht="15" spans="1:13">
      <c r="A17" s="18"/>
      <c r="B17" s="19"/>
      <c r="C17" s="20"/>
      <c r="D17" s="21"/>
      <c r="E17" s="24" t="s">
        <v>37</v>
      </c>
      <c r="F17" s="21">
        <v>70</v>
      </c>
      <c r="G17" s="23">
        <f t="shared" si="0"/>
        <v>3.5</v>
      </c>
      <c r="H17" s="23">
        <f t="shared" si="1"/>
        <v>73.5</v>
      </c>
      <c r="I17" s="36"/>
      <c r="J17" s="37"/>
      <c r="K17" s="37"/>
      <c r="L17" s="37"/>
      <c r="M17" s="38"/>
    </row>
    <row r="18" ht="15" spans="1:13">
      <c r="A18" s="18"/>
      <c r="B18" s="19"/>
      <c r="C18" s="20"/>
      <c r="D18" s="21"/>
      <c r="E18" s="24" t="s">
        <v>38</v>
      </c>
      <c r="F18" s="21">
        <v>100</v>
      </c>
      <c r="G18" s="23">
        <f t="shared" si="0"/>
        <v>5</v>
      </c>
      <c r="H18" s="23">
        <f t="shared" si="1"/>
        <v>105</v>
      </c>
      <c r="I18" s="36"/>
      <c r="J18" s="37"/>
      <c r="K18" s="37"/>
      <c r="L18" s="37"/>
      <c r="M18" s="38"/>
    </row>
    <row r="19" ht="15" spans="1:13">
      <c r="A19" s="18"/>
      <c r="B19" s="19"/>
      <c r="C19" s="20"/>
      <c r="D19" s="21"/>
      <c r="E19" s="24" t="s">
        <v>39</v>
      </c>
      <c r="F19" s="21">
        <v>105</v>
      </c>
      <c r="G19" s="23">
        <f t="shared" si="0"/>
        <v>5.25</v>
      </c>
      <c r="H19" s="23">
        <f t="shared" si="1"/>
        <v>110.25</v>
      </c>
      <c r="I19" s="36"/>
      <c r="J19" s="37"/>
      <c r="K19" s="37"/>
      <c r="L19" s="37"/>
      <c r="M19" s="38"/>
    </row>
    <row r="20" ht="15" spans="1:13">
      <c r="A20" s="18"/>
      <c r="B20" s="19"/>
      <c r="C20" s="20"/>
      <c r="D20" s="21"/>
      <c r="E20" s="24" t="s">
        <v>40</v>
      </c>
      <c r="F20" s="21">
        <v>560</v>
      </c>
      <c r="G20" s="23">
        <f t="shared" si="0"/>
        <v>28</v>
      </c>
      <c r="H20" s="23">
        <f t="shared" si="1"/>
        <v>588</v>
      </c>
      <c r="I20" s="36"/>
      <c r="J20" s="37"/>
      <c r="K20" s="37"/>
      <c r="L20" s="37"/>
      <c r="M20" s="38"/>
    </row>
    <row r="21" ht="15" spans="1:13">
      <c r="A21" s="18"/>
      <c r="B21" s="19"/>
      <c r="C21" s="20"/>
      <c r="D21" s="21"/>
      <c r="E21" s="24" t="s">
        <v>64</v>
      </c>
      <c r="F21" s="21">
        <v>570</v>
      </c>
      <c r="G21" s="23">
        <f t="shared" si="0"/>
        <v>28.5</v>
      </c>
      <c r="H21" s="23">
        <f t="shared" si="1"/>
        <v>598.5</v>
      </c>
      <c r="I21" s="36"/>
      <c r="J21" s="37"/>
      <c r="K21" s="37"/>
      <c r="L21" s="37"/>
      <c r="M21" s="38"/>
    </row>
    <row r="22" ht="15" spans="1:13">
      <c r="A22" s="18"/>
      <c r="B22" s="19"/>
      <c r="C22" s="20"/>
      <c r="D22" s="21"/>
      <c r="E22" s="24" t="s">
        <v>65</v>
      </c>
      <c r="F22" s="21">
        <v>520</v>
      </c>
      <c r="G22" s="23">
        <f t="shared" si="0"/>
        <v>26</v>
      </c>
      <c r="H22" s="23">
        <f t="shared" si="1"/>
        <v>546</v>
      </c>
      <c r="I22" s="36"/>
      <c r="J22" s="37"/>
      <c r="K22" s="37"/>
      <c r="L22" s="37"/>
      <c r="M22" s="38"/>
    </row>
    <row r="23" ht="15" spans="1:13">
      <c r="A23" s="18"/>
      <c r="B23" s="19"/>
      <c r="C23" s="20"/>
      <c r="D23" s="21"/>
      <c r="E23" s="24" t="s">
        <v>66</v>
      </c>
      <c r="F23" s="21">
        <v>480</v>
      </c>
      <c r="G23" s="23">
        <f t="shared" si="0"/>
        <v>24</v>
      </c>
      <c r="H23" s="23">
        <f t="shared" si="1"/>
        <v>504</v>
      </c>
      <c r="I23" s="36"/>
      <c r="J23" s="37"/>
      <c r="K23" s="37"/>
      <c r="L23" s="37"/>
      <c r="M23" s="38"/>
    </row>
    <row r="24" ht="15" spans="1:13">
      <c r="A24" s="18"/>
      <c r="B24" s="19"/>
      <c r="C24" s="20"/>
      <c r="D24" s="21"/>
      <c r="E24" s="24" t="s">
        <v>59</v>
      </c>
      <c r="F24" s="21">
        <v>455</v>
      </c>
      <c r="G24" s="23">
        <f t="shared" si="0"/>
        <v>22.75</v>
      </c>
      <c r="H24" s="23">
        <f t="shared" si="1"/>
        <v>477.75</v>
      </c>
      <c r="I24" s="36"/>
      <c r="J24" s="37"/>
      <c r="K24" s="37"/>
      <c r="L24" s="37"/>
      <c r="M24" s="38"/>
    </row>
    <row r="25" ht="15" spans="1:13">
      <c r="A25" s="18"/>
      <c r="B25" s="19" t="s">
        <v>28</v>
      </c>
      <c r="C25" s="20" t="s">
        <v>68</v>
      </c>
      <c r="D25" s="21"/>
      <c r="E25" s="24" t="s">
        <v>30</v>
      </c>
      <c r="F25" s="21">
        <v>15</v>
      </c>
      <c r="G25" s="23">
        <f t="shared" si="0"/>
        <v>0.75</v>
      </c>
      <c r="H25" s="23">
        <f t="shared" si="1"/>
        <v>15.75</v>
      </c>
      <c r="I25" s="36"/>
      <c r="J25" s="37"/>
      <c r="K25" s="37"/>
      <c r="L25" s="37"/>
      <c r="M25" s="38"/>
    </row>
    <row r="26" ht="15" spans="1:13">
      <c r="A26" s="18"/>
      <c r="B26" s="19"/>
      <c r="C26" s="20"/>
      <c r="D26" s="21"/>
      <c r="E26" s="24" t="s">
        <v>32</v>
      </c>
      <c r="F26" s="21">
        <v>95</v>
      </c>
      <c r="G26" s="23">
        <f t="shared" si="0"/>
        <v>4.75</v>
      </c>
      <c r="H26" s="23">
        <f t="shared" si="1"/>
        <v>99.75</v>
      </c>
      <c r="I26" s="36"/>
      <c r="J26" s="37"/>
      <c r="K26" s="37"/>
      <c r="L26" s="37"/>
      <c r="M26" s="38"/>
    </row>
    <row r="27" ht="15" spans="1:19">
      <c r="A27" s="18"/>
      <c r="B27" s="19"/>
      <c r="C27" s="20"/>
      <c r="D27" s="21"/>
      <c r="E27" s="24" t="s">
        <v>33</v>
      </c>
      <c r="F27" s="21">
        <v>120</v>
      </c>
      <c r="G27" s="23">
        <f t="shared" si="0"/>
        <v>6</v>
      </c>
      <c r="H27" s="23">
        <f t="shared" si="1"/>
        <v>126</v>
      </c>
      <c r="I27" s="36"/>
      <c r="J27" s="37"/>
      <c r="K27" s="37"/>
      <c r="L27" s="37"/>
      <c r="M27" s="38"/>
      <c r="S27" t="s">
        <v>69</v>
      </c>
    </row>
    <row r="28" ht="15" spans="1:13">
      <c r="A28" s="18"/>
      <c r="B28" s="19"/>
      <c r="C28" s="20"/>
      <c r="D28" s="21"/>
      <c r="E28" s="24" t="s">
        <v>34</v>
      </c>
      <c r="F28" s="21">
        <v>150</v>
      </c>
      <c r="G28" s="23">
        <f t="shared" si="0"/>
        <v>7.5</v>
      </c>
      <c r="H28" s="23">
        <f t="shared" si="1"/>
        <v>157.5</v>
      </c>
      <c r="I28" s="36"/>
      <c r="J28" s="37"/>
      <c r="K28" s="37"/>
      <c r="L28" s="37"/>
      <c r="M28" s="38"/>
    </row>
    <row r="29" ht="15" spans="1:13">
      <c r="A29" s="18"/>
      <c r="B29" s="19"/>
      <c r="C29" s="20"/>
      <c r="D29" s="21"/>
      <c r="E29" s="24" t="s">
        <v>35</v>
      </c>
      <c r="F29" s="21">
        <v>380</v>
      </c>
      <c r="G29" s="23">
        <f t="shared" si="0"/>
        <v>19</v>
      </c>
      <c r="H29" s="23">
        <f t="shared" si="1"/>
        <v>399</v>
      </c>
      <c r="I29" s="36"/>
      <c r="J29" s="37"/>
      <c r="K29" s="37"/>
      <c r="L29" s="37"/>
      <c r="M29" s="38"/>
    </row>
    <row r="30" ht="15" spans="1:13">
      <c r="A30" s="18"/>
      <c r="B30" s="19"/>
      <c r="C30" s="20"/>
      <c r="D30" s="21"/>
      <c r="E30" s="24" t="s">
        <v>36</v>
      </c>
      <c r="F30" s="21">
        <v>345</v>
      </c>
      <c r="G30" s="23">
        <f t="shared" si="0"/>
        <v>17.25</v>
      </c>
      <c r="H30" s="23">
        <f t="shared" si="1"/>
        <v>362.25</v>
      </c>
      <c r="I30" s="36"/>
      <c r="J30" s="37"/>
      <c r="K30" s="37"/>
      <c r="L30" s="37"/>
      <c r="M30" s="38"/>
    </row>
    <row r="31" ht="15" spans="1:13">
      <c r="A31" s="18"/>
      <c r="B31" s="19"/>
      <c r="C31" s="20"/>
      <c r="D31" s="21"/>
      <c r="E31" s="24" t="s">
        <v>37</v>
      </c>
      <c r="F31" s="21">
        <v>755</v>
      </c>
      <c r="G31" s="23">
        <f t="shared" si="0"/>
        <v>37.75</v>
      </c>
      <c r="H31" s="23">
        <f t="shared" si="1"/>
        <v>792.75</v>
      </c>
      <c r="I31" s="36"/>
      <c r="J31" s="37"/>
      <c r="K31" s="37"/>
      <c r="L31" s="37"/>
      <c r="M31" s="38"/>
    </row>
    <row r="32" ht="15" spans="1:13">
      <c r="A32" s="18"/>
      <c r="B32" s="19"/>
      <c r="C32" s="20"/>
      <c r="D32" s="21"/>
      <c r="E32" s="24" t="s">
        <v>38</v>
      </c>
      <c r="F32" s="21">
        <v>690</v>
      </c>
      <c r="G32" s="23">
        <f t="shared" si="0"/>
        <v>34.5</v>
      </c>
      <c r="H32" s="23">
        <f t="shared" si="1"/>
        <v>724.5</v>
      </c>
      <c r="I32" s="36"/>
      <c r="J32" s="37"/>
      <c r="K32" s="37"/>
      <c r="L32" s="37"/>
      <c r="M32" s="38"/>
    </row>
    <row r="33" ht="15" spans="1:13">
      <c r="A33" s="18"/>
      <c r="B33" s="19"/>
      <c r="C33" s="20"/>
      <c r="D33" s="21"/>
      <c r="E33" s="24" t="s">
        <v>39</v>
      </c>
      <c r="F33" s="21">
        <v>610</v>
      </c>
      <c r="G33" s="23">
        <f t="shared" si="0"/>
        <v>30.5</v>
      </c>
      <c r="H33" s="23">
        <f t="shared" si="1"/>
        <v>640.5</v>
      </c>
      <c r="I33" s="36"/>
      <c r="J33" s="37"/>
      <c r="K33" s="37"/>
      <c r="L33" s="37"/>
      <c r="M33" s="38"/>
    </row>
    <row r="34" ht="15" spans="1:13">
      <c r="A34" s="18"/>
      <c r="B34" s="19"/>
      <c r="C34" s="20"/>
      <c r="D34" s="21"/>
      <c r="E34" s="24" t="s">
        <v>40</v>
      </c>
      <c r="F34" s="21">
        <v>535</v>
      </c>
      <c r="G34" s="23">
        <f t="shared" si="0"/>
        <v>26.75</v>
      </c>
      <c r="H34" s="23">
        <f t="shared" si="1"/>
        <v>561.75</v>
      </c>
      <c r="I34" s="36"/>
      <c r="J34" s="37"/>
      <c r="K34" s="37"/>
      <c r="L34" s="37"/>
      <c r="M34" s="38"/>
    </row>
    <row r="35" ht="15" spans="1:13">
      <c r="A35" s="18"/>
      <c r="B35" s="19" t="s">
        <v>28</v>
      </c>
      <c r="C35" s="20" t="s">
        <v>70</v>
      </c>
      <c r="D35" s="21"/>
      <c r="E35" s="24" t="s">
        <v>32</v>
      </c>
      <c r="F35" s="21">
        <v>50</v>
      </c>
      <c r="G35" s="23">
        <f t="shared" si="0"/>
        <v>2.5</v>
      </c>
      <c r="H35" s="23">
        <f t="shared" si="1"/>
        <v>52.5</v>
      </c>
      <c r="I35" s="36"/>
      <c r="J35" s="37"/>
      <c r="K35" s="37"/>
      <c r="L35" s="37"/>
      <c r="M35" s="38"/>
    </row>
    <row r="36" ht="15" spans="1:12">
      <c r="A36" s="18"/>
      <c r="B36" s="19"/>
      <c r="C36" s="20"/>
      <c r="D36" s="21"/>
      <c r="E36" s="24" t="s">
        <v>33</v>
      </c>
      <c r="F36" s="21">
        <v>65</v>
      </c>
      <c r="G36" s="23">
        <f t="shared" si="0"/>
        <v>3.25</v>
      </c>
      <c r="H36" s="23">
        <f t="shared" si="1"/>
        <v>68.25</v>
      </c>
      <c r="I36" s="36"/>
      <c r="J36" s="37"/>
      <c r="K36" s="37"/>
      <c r="L36" s="37"/>
    </row>
    <row r="37" ht="15" spans="1:12">
      <c r="A37" s="18"/>
      <c r="B37" s="19"/>
      <c r="C37" s="20"/>
      <c r="D37" s="21"/>
      <c r="E37" s="24" t="s">
        <v>34</v>
      </c>
      <c r="F37" s="21">
        <v>80</v>
      </c>
      <c r="G37" s="23">
        <f t="shared" si="0"/>
        <v>4</v>
      </c>
      <c r="H37" s="23">
        <f t="shared" si="1"/>
        <v>84</v>
      </c>
      <c r="I37" s="36"/>
      <c r="J37" s="37"/>
      <c r="K37" s="37"/>
      <c r="L37" s="37"/>
    </row>
    <row r="38" ht="15" spans="1:12">
      <c r="A38" s="18"/>
      <c r="B38" s="19"/>
      <c r="C38" s="20"/>
      <c r="D38" s="21"/>
      <c r="E38" s="24" t="s">
        <v>35</v>
      </c>
      <c r="F38" s="21">
        <v>90</v>
      </c>
      <c r="G38" s="23">
        <f t="shared" si="0"/>
        <v>4.5</v>
      </c>
      <c r="H38" s="23">
        <f t="shared" si="1"/>
        <v>94.5</v>
      </c>
      <c r="I38" s="36"/>
      <c r="J38" s="37"/>
      <c r="K38" s="37"/>
      <c r="L38" s="37"/>
    </row>
    <row r="39" ht="15" spans="1:12">
      <c r="A39" s="18"/>
      <c r="B39" s="19"/>
      <c r="C39" s="20"/>
      <c r="D39" s="21"/>
      <c r="E39" s="24" t="s">
        <v>36</v>
      </c>
      <c r="F39" s="21">
        <v>90</v>
      </c>
      <c r="G39" s="23">
        <f t="shared" si="0"/>
        <v>4.5</v>
      </c>
      <c r="H39" s="23">
        <f t="shared" si="1"/>
        <v>94.5</v>
      </c>
      <c r="I39" s="36"/>
      <c r="J39" s="37"/>
      <c r="K39" s="37"/>
      <c r="L39" s="37"/>
    </row>
    <row r="40" ht="15" spans="1:12">
      <c r="A40" s="18"/>
      <c r="B40" s="19"/>
      <c r="C40" s="20"/>
      <c r="D40" s="21"/>
      <c r="E40" s="24" t="s">
        <v>37</v>
      </c>
      <c r="F40" s="21">
        <v>95</v>
      </c>
      <c r="G40" s="23">
        <f t="shared" si="0"/>
        <v>4.75</v>
      </c>
      <c r="H40" s="23">
        <f t="shared" si="1"/>
        <v>99.75</v>
      </c>
      <c r="I40" s="36"/>
      <c r="J40" s="37"/>
      <c r="K40" s="37"/>
      <c r="L40" s="37"/>
    </row>
    <row r="41" ht="15" spans="1:12">
      <c r="A41" s="18"/>
      <c r="B41" s="19"/>
      <c r="C41" s="20"/>
      <c r="D41" s="21"/>
      <c r="E41" s="24" t="s">
        <v>38</v>
      </c>
      <c r="F41" s="21">
        <v>60</v>
      </c>
      <c r="G41" s="23">
        <f t="shared" si="0"/>
        <v>3</v>
      </c>
      <c r="H41" s="23">
        <f t="shared" si="1"/>
        <v>63</v>
      </c>
      <c r="I41" s="36"/>
      <c r="J41" s="37"/>
      <c r="K41" s="37"/>
      <c r="L41" s="37"/>
    </row>
    <row r="42" ht="15" spans="1:12">
      <c r="A42" s="18"/>
      <c r="B42" s="19"/>
      <c r="C42" s="20"/>
      <c r="D42" s="21"/>
      <c r="E42" s="24" t="s">
        <v>39</v>
      </c>
      <c r="F42" s="21">
        <v>55</v>
      </c>
      <c r="G42" s="23">
        <f t="shared" si="0"/>
        <v>2.75</v>
      </c>
      <c r="H42" s="23">
        <f t="shared" si="1"/>
        <v>57.75</v>
      </c>
      <c r="I42" s="36"/>
      <c r="J42" s="37"/>
      <c r="K42" s="37"/>
      <c r="L42" s="37"/>
    </row>
    <row r="43" ht="15" spans="1:12">
      <c r="A43" s="18"/>
      <c r="B43" s="19"/>
      <c r="C43" s="20"/>
      <c r="D43" s="21"/>
      <c r="E43" s="24" t="s">
        <v>40</v>
      </c>
      <c r="F43" s="21">
        <v>45</v>
      </c>
      <c r="G43" s="23">
        <f t="shared" si="0"/>
        <v>2.25</v>
      </c>
      <c r="H43" s="23">
        <f t="shared" si="1"/>
        <v>47.25</v>
      </c>
      <c r="I43" s="36"/>
      <c r="J43" s="37"/>
      <c r="K43" s="37"/>
      <c r="L43" s="37"/>
    </row>
    <row r="44" ht="15" spans="1:12">
      <c r="A44" s="25" t="s">
        <v>43</v>
      </c>
      <c r="B44" s="26"/>
      <c r="C44" s="26"/>
      <c r="D44" s="26"/>
      <c r="E44" s="26"/>
      <c r="F44" s="26">
        <f>SUM(F7:F43)</f>
        <v>10080</v>
      </c>
      <c r="G44" s="23">
        <f t="shared" si="0"/>
        <v>504</v>
      </c>
      <c r="H44" s="23">
        <f t="shared" si="1"/>
        <v>10584</v>
      </c>
      <c r="I44" s="39"/>
      <c r="J44" s="39"/>
      <c r="K44" s="39"/>
      <c r="L44" s="39"/>
    </row>
  </sheetData>
  <mergeCells count="22">
    <mergeCell ref="A1:M1"/>
    <mergeCell ref="A2:M2"/>
    <mergeCell ref="F3:G3"/>
    <mergeCell ref="F4:G4"/>
    <mergeCell ref="H4:J4"/>
    <mergeCell ref="A5:A6"/>
    <mergeCell ref="A7:A15"/>
    <mergeCell ref="A16:A24"/>
    <mergeCell ref="A25:A34"/>
    <mergeCell ref="A35:A43"/>
    <mergeCell ref="B7:B15"/>
    <mergeCell ref="B16:B24"/>
    <mergeCell ref="B25:B34"/>
    <mergeCell ref="B35:B43"/>
    <mergeCell ref="C7:C15"/>
    <mergeCell ref="C16:C24"/>
    <mergeCell ref="C25:C34"/>
    <mergeCell ref="C35:C43"/>
    <mergeCell ref="I7:I43"/>
    <mergeCell ref="J7:J43"/>
    <mergeCell ref="K7:K43"/>
    <mergeCell ref="L7:L43"/>
  </mergeCells>
  <pageMargins left="0.75" right="0.75" top="1" bottom="1" header="0.5" footer="0.5"/>
  <pageSetup paperSize="9" scale="75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8" sqref="N38:O3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安阳景虹服饰</vt:lpstr>
      <vt:lpstr>千趣服饰</vt:lpstr>
      <vt:lpstr>鑫海制衣</vt:lpstr>
      <vt:lpstr>宿迁新元服饰</vt:lpstr>
      <vt:lpstr>安庆达源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2024-02-03T08:46:35Z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E2CFB81F112C461DA34F130621F5EF08_12</vt:lpwstr>
  </property>
</Properties>
</file>