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<sst xmlns="http://schemas.openxmlformats.org/spreadsheetml/2006/main" count="40" uniqueCount="40">
  <si>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</si>
  <si>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</si>
  <si>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</si>
  <si>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</si>
  <si>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SF1528646643654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</si>
  <si>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</si>
  <si>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</si>
  <si>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</si>
  <si>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</si>
  <si>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</si>
  <si>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</si>
  <si>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</si>
  <si>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</si>
  <si>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</si>
  <si>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</si>
  <si>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</si>
  <si>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</si>
  <si>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</si>
  <si>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</si>
  <si>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</si>
  <si>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</si>
  <si>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</si>
  <si>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</si>
  <si>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</si>
  <si>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</si>
  <si>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</si>
  <si>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</si>
  <si>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</si>
  <si>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S24040166  </t>
  </si>
  <si>
    <t>洗标</t>
  </si>
  <si>
    <t>JM932</t>
  </si>
  <si>
    <t>12-18</t>
  </si>
  <si>
    <t>1/1</t>
  </si>
  <si>
    <t>10*15*15</t>
  </si>
  <si>
    <t>18-24</t>
  </si>
  <si>
    <t>2-3</t>
  </si>
  <si>
    <t>3-4</t>
  </si>
  <si>
    <t>4-5</t>
  </si>
  <si>
    <t>5-6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</si>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</sst>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685800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676910</xdr:colOff>
      <xdr:row>0</xdr:row>
      <xdr:rowOff>114300</xdr:rowOff>
    </xdr:from>
    <xdr:to>
      <xdr:col>11</xdr:col>
      <xdr:colOff>457835</xdr:colOff>
      <xdr:row>3</xdr:row>
      <xdr:rowOff>66040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935" y="114300"/>
          <a:ext cx="183832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Q19" sqref="Q19"/>
    </sheetView>
  </sheetViews>
  <sheetFormatPr defaultColWidth="9" defaultRowHeight="13.5"/>
  <cols>
    <col min="1" max="1" width="14.875" customWidth="1"/>
    <col min="2" max="2" width="13.7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9.5" spans="1:13">
      <c r="A3" s="2"/>
      <c r="B3" s="2"/>
      <c r="C3" s="2"/>
      <c r="D3" s="2"/>
      <c r="E3" s="3" t="s">
        <v>2</v>
      </c>
      <c r="F3" s="4">
        <v>45400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180</v>
      </c>
      <c r="G7" s="23">
        <f t="shared" ref="G7:G13" si="0">F7*0.05</f>
        <v>9</v>
      </c>
      <c r="H7" s="23">
        <f t="shared" ref="H7:H13" si="1">F7+G7</f>
        <v>189</v>
      </c>
      <c r="I7" s="35" t="s">
        <v>32</v>
      </c>
      <c r="J7" s="36">
        <v>1.9</v>
      </c>
      <c r="K7" s="36">
        <v>2.3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180</v>
      </c>
      <c r="G8" s="23">
        <f t="shared" si="0"/>
        <v>9</v>
      </c>
      <c r="H8" s="23">
        <f t="shared" si="1"/>
        <v>189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640</v>
      </c>
      <c r="G9" s="23">
        <f t="shared" si="0"/>
        <v>32</v>
      </c>
      <c r="H9" s="23">
        <f t="shared" si="1"/>
        <v>672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620</v>
      </c>
      <c r="G10" s="23">
        <f t="shared" si="0"/>
        <v>31</v>
      </c>
      <c r="H10" s="23">
        <f t="shared" si="1"/>
        <v>651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540</v>
      </c>
      <c r="G11" s="23">
        <f t="shared" si="0"/>
        <v>27</v>
      </c>
      <c r="H11" s="23">
        <f t="shared" si="1"/>
        <v>567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470</v>
      </c>
      <c r="G12" s="23">
        <f t="shared" si="0"/>
        <v>23.5</v>
      </c>
      <c r="H12" s="23">
        <f t="shared" si="1"/>
        <v>493.5</v>
      </c>
      <c r="I12" s="35"/>
      <c r="J12" s="36"/>
      <c r="K12" s="36"/>
      <c r="L12" s="36"/>
      <c r="M12" s="31"/>
    </row>
    <row r="13" ht="15" spans="1:12">
      <c r="A13" s="24" t="s">
        <v>39</v>
      </c>
      <c r="B13" s="25"/>
      <c r="C13" s="25"/>
      <c r="D13" s="25"/>
      <c r="E13" s="25"/>
      <c r="F13" s="25">
        <f>SUM(F7:F12)</f>
        <v>2630</v>
      </c>
      <c r="G13" s="23">
        <f t="shared" si="0"/>
        <v>131.5</v>
      </c>
      <c r="H13" s="23">
        <f t="shared" si="1"/>
        <v>2761.5</v>
      </c>
      <c r="I13" s="37"/>
      <c r="J13" s="37"/>
      <c r="K13" s="37"/>
      <c r="L13" s="37"/>
    </row>
  </sheetData>
  <mergeCells count="13">
    <mergeCell ref="A1:M1"/>
    <mergeCell ref="A2:M2"/>
    <mergeCell ref="F3:G3"/>
    <mergeCell ref="F4:G4"/>
    <mergeCell ref="H4:J4"/>
    <mergeCell ref="A5:A6"/>
    <mergeCell ref="A7:A12"/>
    <mergeCell ref="B7:B12"/>
    <mergeCell ref="C7:C12"/>
    <mergeCell ref="I7:I12"/>
    <mergeCell ref="J7:J12"/>
    <mergeCell ref="K7:K12"/>
    <mergeCell ref="L7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2024-04-18T06:37:20Z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ACBC6F7598594137967CC3F9CF8977E7_12</vt:lpwstr>
  </property>
</Properties>
</file>