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G13" i="1" l="1"/>
  <c r="G14" i="1"/>
  <c r="G15" i="1"/>
  <c r="G16" i="1"/>
  <c r="G17" i="1"/>
  <c r="H18" i="1"/>
  <c r="H12" i="1"/>
  <c r="H11" i="1"/>
  <c r="H10" i="1"/>
  <c r="H9" i="1"/>
  <c r="H8" i="1"/>
  <c r="G8" i="1" l="1"/>
  <c r="G9" i="1"/>
  <c r="G10" i="1"/>
  <c r="G11" i="1"/>
  <c r="G12" i="1"/>
  <c r="G18" i="1"/>
</calcChain>
</file>

<file path=xl/sharedStrings.xml><?xml version="1.0" encoding="utf-8"?>
<sst xmlns="http://schemas.openxmlformats.org/spreadsheetml/2006/main" count="116" uniqueCount="57">
  <si>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</si>
  <si>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</si>
  <si>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</si>
  <si>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</si>
  <si>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</si>
  <si>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</si>
  <si>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</si>
  <si>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</si>
  <si>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</si>
  <si>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</si>
  <si>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</si>
  <si>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</si>
  <si>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</si>
  <si>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</si>
  <si>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</si>
  <si>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</si>
  <si>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</si>
  <si>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</si>
  <si>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</si>
  <si>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</si>
  <si>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</si>
  <si>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</si>
  <si>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</si>
  <si>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</si>
  <si>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</si>
  <si>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</si>
  <si>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</si>
  <si>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</si>
  <si>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</si>
  <si>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</si>
  <si>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</si>
  <si>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</si>
  <si>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</si>
  <si>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</si>
  <si>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</si>
  <si>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</si>
  <si>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</si>
  <si>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</si>
  <si>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</si>
  <si>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</si>
  <si>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</si>
  <si>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</si>
  <si>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</si>
  <si>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</si>
  <si>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</si>
  <si>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PO-90713</t>
    <phoneticPr fontId="25" type="noConversion"/>
  </si>
  <si>
    <t>4786-712</t>
    <phoneticPr fontId="25" type="noConversion"/>
  </si>
  <si>
    <t>PO-47503</t>
    <phoneticPr fontId="25" type="noConversion"/>
  </si>
  <si>
    <t>PO-90713/47503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</si>
  <si>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</si>
  <si>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</si>
  <si>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</si>
  <si>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恒信</t>
    <phoneticPr fontId="25" type="noConversion"/>
  </si>
  <si>
    <t>4786-712-250</t>
    <phoneticPr fontId="25" type="noConversion"/>
  </si>
  <si>
    <t>价格牌+034吊粒</t>
    <phoneticPr fontId="25" type="noConversion"/>
  </si>
  <si>
    <t>1-1</t>
    <phoneticPr fontId="25" type="noConversion"/>
  </si>
  <si>
    <t>SF1534427875090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</si>
</sst>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O3" sqref="O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45460</v>
      </c>
      <c r="F3" s="44"/>
      <c r="G3" s="17"/>
    </row>
    <row r="4" spans="1:14" ht="29.1" customHeight="1">
      <c r="D4" s="20" t="s">
        <v>3</v>
      </c>
      <c r="E4" s="45" t="s">
        <v>56</v>
      </c>
      <c r="F4" s="46"/>
      <c r="I4" s="47" t="s">
        <v>52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45</v>
      </c>
      <c r="B8" s="51" t="s">
        <v>28</v>
      </c>
      <c r="C8" s="50" t="s">
        <v>46</v>
      </c>
      <c r="D8" s="50">
        <v>250</v>
      </c>
      <c r="E8" s="28">
        <v>32</v>
      </c>
      <c r="F8" s="29">
        <v>545</v>
      </c>
      <c r="G8" s="30">
        <f t="shared" ref="G8:G18" si="0">H8-F8</f>
        <v>27.25</v>
      </c>
      <c r="H8" s="31">
        <f t="shared" ref="H8:H18" si="1">F8*1.05</f>
        <v>572.25</v>
      </c>
      <c r="I8" s="71">
        <v>1</v>
      </c>
      <c r="J8" s="71" t="s">
        <v>50</v>
      </c>
      <c r="K8" s="71" t="s">
        <v>50</v>
      </c>
      <c r="L8" s="71" t="s">
        <v>51</v>
      </c>
      <c r="N8"/>
    </row>
    <row r="9" spans="1:14" ht="30" customHeight="1">
      <c r="A9" s="50"/>
      <c r="B9" s="51"/>
      <c r="C9" s="50"/>
      <c r="D9" s="50"/>
      <c r="E9" s="28">
        <v>33</v>
      </c>
      <c r="F9" s="29">
        <v>581</v>
      </c>
      <c r="G9" s="30">
        <f t="shared" si="0"/>
        <v>29.050000000000068</v>
      </c>
      <c r="H9" s="31">
        <f t="shared" si="1"/>
        <v>610.05000000000007</v>
      </c>
      <c r="I9" s="72"/>
      <c r="J9" s="72"/>
      <c r="K9" s="72"/>
      <c r="L9" s="72"/>
    </row>
    <row r="10" spans="1:14" ht="30" customHeight="1">
      <c r="A10" s="50"/>
      <c r="B10" s="51"/>
      <c r="C10" s="50"/>
      <c r="D10" s="50"/>
      <c r="E10" s="28">
        <v>34</v>
      </c>
      <c r="F10" s="29">
        <v>593</v>
      </c>
      <c r="G10" s="30">
        <f t="shared" si="0"/>
        <v>29.649999999999977</v>
      </c>
      <c r="H10" s="31">
        <f t="shared" si="1"/>
        <v>622.65</v>
      </c>
      <c r="I10" s="72"/>
      <c r="J10" s="72"/>
      <c r="K10" s="72"/>
      <c r="L10" s="72"/>
    </row>
    <row r="11" spans="1:14" ht="30" customHeight="1">
      <c r="A11" s="50"/>
      <c r="B11" s="51"/>
      <c r="C11" s="50"/>
      <c r="D11" s="50"/>
      <c r="E11" s="28">
        <v>35</v>
      </c>
      <c r="F11" s="29">
        <v>654</v>
      </c>
      <c r="G11" s="30">
        <f t="shared" si="0"/>
        <v>32.700000000000045</v>
      </c>
      <c r="H11" s="31">
        <f t="shared" si="1"/>
        <v>686.7</v>
      </c>
      <c r="I11" s="72"/>
      <c r="J11" s="72"/>
      <c r="K11" s="72"/>
      <c r="L11" s="72"/>
    </row>
    <row r="12" spans="1:14" ht="30" customHeight="1">
      <c r="A12" s="50"/>
      <c r="B12" s="51"/>
      <c r="C12" s="50"/>
      <c r="D12" s="50"/>
      <c r="E12" s="28">
        <v>36</v>
      </c>
      <c r="F12" s="29">
        <v>687</v>
      </c>
      <c r="G12" s="30">
        <f t="shared" si="0"/>
        <v>34.350000000000023</v>
      </c>
      <c r="H12" s="31">
        <f t="shared" si="1"/>
        <v>721.35</v>
      </c>
      <c r="I12" s="72"/>
      <c r="J12" s="72"/>
      <c r="K12" s="72"/>
      <c r="L12" s="72"/>
    </row>
    <row r="13" spans="1:14" s="37" customFormat="1" ht="30" customHeight="1">
      <c r="A13" s="50" t="s">
        <v>47</v>
      </c>
      <c r="B13" s="51" t="s">
        <v>28</v>
      </c>
      <c r="C13" s="50" t="s">
        <v>46</v>
      </c>
      <c r="D13" s="50">
        <v>250</v>
      </c>
      <c r="E13" s="39">
        <v>32</v>
      </c>
      <c r="F13" s="29">
        <v>11</v>
      </c>
      <c r="G13" s="30">
        <f t="shared" ref="G13:G17" si="2">H13-F13</f>
        <v>0.55000000000000071</v>
      </c>
      <c r="H13" s="31">
        <f t="shared" ref="H13:H17" si="3">F13*1.05</f>
        <v>11.55</v>
      </c>
      <c r="I13" s="72"/>
      <c r="J13" s="72"/>
      <c r="K13" s="72"/>
      <c r="L13" s="72"/>
      <c r="N13"/>
    </row>
    <row r="14" spans="1:14" s="37" customFormat="1" ht="30" customHeight="1">
      <c r="A14" s="50"/>
      <c r="B14" s="51"/>
      <c r="C14" s="50"/>
      <c r="D14" s="50"/>
      <c r="E14" s="39">
        <v>33</v>
      </c>
      <c r="F14" s="29">
        <v>11</v>
      </c>
      <c r="G14" s="30">
        <f t="shared" si="2"/>
        <v>0.55000000000000071</v>
      </c>
      <c r="H14" s="31">
        <f t="shared" si="3"/>
        <v>11.55</v>
      </c>
      <c r="I14" s="72"/>
      <c r="J14" s="72"/>
      <c r="K14" s="72"/>
      <c r="L14" s="72"/>
    </row>
    <row r="15" spans="1:14" s="37" customFormat="1" ht="30" customHeight="1">
      <c r="A15" s="50"/>
      <c r="B15" s="51"/>
      <c r="C15" s="50"/>
      <c r="D15" s="50"/>
      <c r="E15" s="39">
        <v>34</v>
      </c>
      <c r="F15" s="29">
        <v>12</v>
      </c>
      <c r="G15" s="30">
        <f t="shared" si="2"/>
        <v>0.60000000000000142</v>
      </c>
      <c r="H15" s="31">
        <f t="shared" si="3"/>
        <v>12.600000000000001</v>
      </c>
      <c r="I15" s="72"/>
      <c r="J15" s="72"/>
      <c r="K15" s="72"/>
      <c r="L15" s="72"/>
    </row>
    <row r="16" spans="1:14" s="37" customFormat="1" ht="30" customHeight="1">
      <c r="A16" s="50"/>
      <c r="B16" s="51"/>
      <c r="C16" s="50"/>
      <c r="D16" s="50"/>
      <c r="E16" s="39">
        <v>35</v>
      </c>
      <c r="F16" s="29">
        <v>13</v>
      </c>
      <c r="G16" s="30">
        <f t="shared" si="2"/>
        <v>0.65000000000000036</v>
      </c>
      <c r="H16" s="31">
        <f t="shared" si="3"/>
        <v>13.65</v>
      </c>
      <c r="I16" s="72"/>
      <c r="J16" s="72"/>
      <c r="K16" s="72"/>
      <c r="L16" s="72"/>
    </row>
    <row r="17" spans="1:12" s="37" customFormat="1" ht="30" customHeight="1">
      <c r="A17" s="50"/>
      <c r="B17" s="51"/>
      <c r="C17" s="50"/>
      <c r="D17" s="50"/>
      <c r="E17" s="39">
        <v>36</v>
      </c>
      <c r="F17" s="29">
        <v>13</v>
      </c>
      <c r="G17" s="30">
        <f t="shared" si="2"/>
        <v>0.65000000000000036</v>
      </c>
      <c r="H17" s="31">
        <f t="shared" si="3"/>
        <v>13.65</v>
      </c>
      <c r="I17" s="72"/>
      <c r="J17" s="72"/>
      <c r="K17" s="72"/>
      <c r="L17" s="72"/>
    </row>
    <row r="18" spans="1:12" ht="30" customHeight="1">
      <c r="A18" s="27" t="s">
        <v>48</v>
      </c>
      <c r="B18" s="28" t="s">
        <v>49</v>
      </c>
      <c r="C18" s="27" t="s">
        <v>46</v>
      </c>
      <c r="D18" s="27">
        <v>250</v>
      </c>
      <c r="E18" s="32" t="s">
        <v>29</v>
      </c>
      <c r="F18" s="29">
        <v>3121</v>
      </c>
      <c r="G18" s="30">
        <f t="shared" si="0"/>
        <v>156.05000000000018</v>
      </c>
      <c r="H18" s="33">
        <f t="shared" si="1"/>
        <v>3277.05</v>
      </c>
      <c r="I18" s="73"/>
      <c r="J18" s="73"/>
      <c r="K18" s="73"/>
      <c r="L18" s="73"/>
    </row>
  </sheetData>
  <mergeCells count="18">
    <mergeCell ref="A13:A17"/>
    <mergeCell ref="B13:B17"/>
    <mergeCell ref="C13:C17"/>
    <mergeCell ref="D13:D17"/>
    <mergeCell ref="I8:I18"/>
    <mergeCell ref="J5:L5"/>
    <mergeCell ref="A8:A12"/>
    <mergeCell ref="B8:B12"/>
    <mergeCell ref="C8:C12"/>
    <mergeCell ref="D8:D12"/>
    <mergeCell ref="J8:J18"/>
    <mergeCell ref="K8:K18"/>
    <mergeCell ref="L8:L18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52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48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53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54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55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50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51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50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2024-06-17T09:24:00Z</cp:lastPrinted>
  <dcterms:created xsi:type="dcterms:W3CDTF">2017-02-25T05:34:00Z</dcterms:created>
  <dcterms:modified xsi:type="dcterms:W3CDTF">2024-06-17T09:38:10Z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