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送货单!$A$1:$L$63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63" i="4"/>
  <c r="F26"/>
  <c r="G45"/>
  <c r="H45"/>
  <c r="G46"/>
  <c r="H46"/>
  <c r="G47"/>
  <c r="H47" s="1"/>
  <c r="G48"/>
  <c r="H48"/>
  <c r="G49"/>
  <c r="H49"/>
  <c r="G50"/>
  <c r="H50"/>
  <c r="G51"/>
  <c r="H51" s="1"/>
  <c r="G52"/>
  <c r="H52"/>
  <c r="G53"/>
  <c r="H53"/>
  <c r="G54"/>
  <c r="H54"/>
  <c r="G55"/>
  <c r="H55" s="1"/>
  <c r="G56"/>
  <c r="H56"/>
  <c r="G57"/>
  <c r="H57"/>
  <c r="G58"/>
  <c r="H58"/>
  <c r="G59"/>
  <c r="H59" s="1"/>
  <c r="G60"/>
  <c r="H60"/>
  <c r="G61"/>
  <c r="H61"/>
  <c r="G62"/>
  <c r="H62"/>
  <c r="G27"/>
  <c r="H27"/>
  <c r="G28"/>
  <c r="H28" s="1"/>
  <c r="G29"/>
  <c r="H29" s="1"/>
  <c r="G30"/>
  <c r="H30" s="1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39"/>
  <c r="H39"/>
  <c r="G40"/>
  <c r="H40" s="1"/>
  <c r="G41"/>
  <c r="H41" s="1"/>
  <c r="G42"/>
  <c r="H42" s="1"/>
  <c r="G43"/>
  <c r="H43"/>
  <c r="G44"/>
  <c r="H44" s="1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H8"/>
  <c r="G8"/>
</calcChain>
</file>

<file path=xl/sharedStrings.xml><?xml version="1.0" encoding="utf-8"?>
<sst xmlns="http://schemas.openxmlformats.org/spreadsheetml/2006/main" count="218" uniqueCount="92">
  <si>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</si>
  <si>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</si>
  <si>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</si>
  <si>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</si>
  <si>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</si>
  <si>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</si>
  <si>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</si>
  <si>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</si>
  <si>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</si>
  <si>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</si>
  <si>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</si>
  <si>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</si>
  <si>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</si>
  <si>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</si>
  <si>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</si>
  <si>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t xml:space="preserve">ORDER NR </t>
    <phoneticPr fontId="13" type="noConversion"/>
  </si>
  <si>
    <t xml:space="preserve">ARTICLE 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</si>
  <si>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</si>
  <si>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</si>
  <si>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</si>
  <si>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</si>
  <si>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</si>
  <si>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</si>
  <si>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9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</si>
  <si>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</si>
  <si>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</si>
  <si>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</si>
  <si>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</si>
  <si>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</si>
  <si>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</si>
  <si>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</si>
  <si>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</si>
  <si>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</si>
  <si>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</si>
  <si>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</si>
  <si>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</si>
  <si>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</si>
  <si>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13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</si>
  <si>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13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</si>
  <si>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</si>
  <si>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</si>
  <si>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13" type="noConversion"/>
  </si>
  <si>
    <t>Colour</t>
    <phoneticPr fontId="13" type="noConversion"/>
  </si>
  <si>
    <t>产品规格</t>
    <phoneticPr fontId="13" type="noConversion"/>
  </si>
  <si>
    <t>颜色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</si>
  <si>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</si>
  <si>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</si>
  <si>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>124-B046</t>
  </si>
  <si>
    <t>BLACK</t>
  </si>
  <si>
    <t>50190917803483</t>
    <phoneticPr fontId="13" type="noConversion"/>
  </si>
  <si>
    <t>50190917803490</t>
    <phoneticPr fontId="13" type="noConversion"/>
  </si>
  <si>
    <t>50190917803506</t>
    <phoneticPr fontId="13" type="noConversion"/>
  </si>
  <si>
    <t>50190917803513</t>
    <phoneticPr fontId="13" type="noConversion"/>
  </si>
  <si>
    <t>50190917803520</t>
    <phoneticPr fontId="13" type="noConversion"/>
  </si>
  <si>
    <t>50190917803537</t>
    <phoneticPr fontId="13" type="noConversion"/>
  </si>
  <si>
    <t>RED</t>
  </si>
  <si>
    <t>50190917803551</t>
    <phoneticPr fontId="13" type="noConversion"/>
  </si>
  <si>
    <t>50190917803568</t>
    <phoneticPr fontId="13" type="noConversion"/>
  </si>
  <si>
    <t>50190917803575</t>
    <phoneticPr fontId="13" type="noConversion"/>
  </si>
  <si>
    <t>50190917803582</t>
    <phoneticPr fontId="13" type="noConversion"/>
  </si>
  <si>
    <t>50190917803599</t>
    <phoneticPr fontId="13" type="noConversion"/>
  </si>
  <si>
    <t>50190917803605</t>
    <phoneticPr fontId="13" type="noConversion"/>
  </si>
  <si>
    <t>WHITE</t>
  </si>
  <si>
    <t>50190917803629</t>
    <phoneticPr fontId="13" type="noConversion"/>
  </si>
  <si>
    <t>50190917803636</t>
    <phoneticPr fontId="13" type="noConversion"/>
  </si>
  <si>
    <t>50190917803643</t>
    <phoneticPr fontId="13" type="noConversion"/>
  </si>
  <si>
    <t>50190917803650</t>
    <phoneticPr fontId="13" type="noConversion"/>
  </si>
  <si>
    <t>50190917803667</t>
    <phoneticPr fontId="13" type="noConversion"/>
  </si>
  <si>
    <t>50190917803674</t>
    <phoneticPr fontId="13" type="noConversion"/>
  </si>
  <si>
    <r>
      <t xml:space="preserve">85*28 </t>
    </r>
    <r>
      <rPr>
        <sz val="10"/>
        <color theme="1"/>
        <rFont val="宋体"/>
        <family val="3"/>
        <charset val="134"/>
      </rPr>
      <t>牛皮纸</t>
    </r>
    <phoneticPr fontId="19" type="noConversion"/>
  </si>
  <si>
    <t xml:space="preserve">P24060497//  S24060348           </t>
    <phoneticPr fontId="19" type="noConversion"/>
  </si>
  <si>
    <t>190917803488</t>
  </si>
  <si>
    <t>190917803495</t>
  </si>
  <si>
    <t>190917803501</t>
  </si>
  <si>
    <t>190917803518</t>
  </si>
  <si>
    <t>190917803525</t>
  </si>
  <si>
    <t>190917803532</t>
  </si>
  <si>
    <t>190917803556</t>
  </si>
  <si>
    <t>190917803563</t>
  </si>
  <si>
    <t>190917803570</t>
  </si>
  <si>
    <t>190917803587</t>
  </si>
  <si>
    <t>190917803594</t>
  </si>
  <si>
    <t>190917803600</t>
  </si>
  <si>
    <t>190917803624</t>
  </si>
  <si>
    <t>190917803631</t>
  </si>
  <si>
    <t>190917803648</t>
  </si>
  <si>
    <t>190917803655</t>
  </si>
  <si>
    <t>190917803662</t>
  </si>
  <si>
    <t>190917803679</t>
  </si>
  <si>
    <t>38*50</t>
    <phoneticPr fontId="19" type="noConversion"/>
  </si>
  <si>
    <t>38*63.5</t>
    <phoneticPr fontId="19" type="noConversion"/>
  </si>
  <si>
    <t xml:space="preserve"> SF1536474967038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</si>
</sst>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;_쀀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/>
  </cellStyleXfs>
  <cellXfs count="6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 wrapText="1"/>
    </xf>
    <xf numFmtId="178" fontId="16" fillId="0" borderId="4" xfId="3" applyNumberFormat="1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>
      <alignment horizontal="center" vertical="center" wrapText="1"/>
    </xf>
    <xf numFmtId="177" fontId="16" fillId="0" borderId="4" xfId="3" applyNumberFormat="1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6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49" fontId="18" fillId="0" borderId="5" xfId="3" applyNumberFormat="1" applyFont="1" applyFill="1" applyBorder="1" applyAlignment="1">
      <alignment horizontal="center" vertical="center" wrapText="1"/>
    </xf>
    <xf numFmtId="177" fontId="16" fillId="0" borderId="5" xfId="3" applyNumberFormat="1" applyFont="1" applyFill="1" applyBorder="1" applyAlignment="1">
      <alignment horizontal="center" vertical="center" wrapText="1"/>
    </xf>
    <xf numFmtId="176" fontId="18" fillId="0" borderId="5" xfId="3" applyNumberFormat="1" applyFont="1" applyFill="1" applyBorder="1" applyAlignment="1">
      <alignment horizontal="center" vertical="center" wrapText="1"/>
    </xf>
    <xf numFmtId="176" fontId="27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right" vertical="center"/>
    </xf>
    <xf numFmtId="176" fontId="28" fillId="0" borderId="4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7" fontId="27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27" fillId="0" borderId="4" xfId="0" applyNumberFormat="1" applyFont="1" applyBorder="1" applyAlignment="1">
      <alignment horizontal="center" vertical="center"/>
    </xf>
    <xf numFmtId="176" fontId="32" fillId="0" borderId="4" xfId="0" applyNumberFormat="1" applyFont="1" applyFill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176" fontId="18" fillId="0" borderId="5" xfId="2" applyNumberFormat="1" applyFont="1" applyBorder="1" applyAlignment="1">
      <alignment horizontal="center" vertical="center" wrapText="1"/>
    </xf>
    <xf numFmtId="176" fontId="20" fillId="0" borderId="5" xfId="3" applyNumberFormat="1" applyFont="1" applyFill="1" applyBorder="1" applyAlignment="1">
      <alignment horizontal="center" vertical="center" wrapText="1"/>
    </xf>
    <xf numFmtId="176" fontId="18" fillId="0" borderId="5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0" fontId="16" fillId="0" borderId="5" xfId="3" applyNumberFormat="1" applyFont="1" applyFill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/>
    </xf>
    <xf numFmtId="0" fontId="34" fillId="0" borderId="4" xfId="1" applyFont="1" applyBorder="1" applyAlignment="1">
      <alignment horizontal="center"/>
    </xf>
    <xf numFmtId="0" fontId="23" fillId="0" borderId="4" xfId="6" applyBorder="1" applyProtection="1">
      <protection locked="0"/>
    </xf>
    <xf numFmtId="49" fontId="34" fillId="0" borderId="4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181" fontId="0" fillId="0" borderId="4" xfId="0" applyNumberFormat="1" applyBorder="1">
      <alignment vertical="center"/>
    </xf>
    <xf numFmtId="0" fontId="0" fillId="0" borderId="4" xfId="0" applyFill="1" applyBorder="1">
      <alignment vertical="center"/>
    </xf>
    <xf numFmtId="0" fontId="34" fillId="0" borderId="4" xfId="1" applyFont="1" applyFill="1" applyBorder="1" applyAlignment="1">
      <alignment horizontal="center"/>
    </xf>
    <xf numFmtId="0" fontId="23" fillId="0" borderId="4" xfId="6" applyFill="1" applyBorder="1" applyProtection="1">
      <protection locked="0"/>
    </xf>
    <xf numFmtId="0" fontId="2" fillId="0" borderId="4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4"/>
      <c r="B1" s="35"/>
      <c r="C1" s="36"/>
    </row>
    <row r="2" spans="1:3" ht="27" customHeight="1">
      <c r="A2" s="1" t="s">
        <v>1</v>
      </c>
      <c r="B2" s="16" t="s">
        <v>34</v>
      </c>
      <c r="C2" s="37"/>
    </row>
    <row r="3" spans="1:3" ht="27" customHeight="1">
      <c r="A3" s="1" t="s">
        <v>2</v>
      </c>
      <c r="B3" s="2" t="s">
        <v>31</v>
      </c>
      <c r="C3" s="37"/>
    </row>
    <row r="4" spans="1:3" ht="27" customHeight="1">
      <c r="A4" s="1" t="s">
        <v>3</v>
      </c>
      <c r="B4" s="2" t="s">
        <v>32</v>
      </c>
      <c r="C4" s="37"/>
    </row>
    <row r="5" spans="1:3" ht="27" customHeight="1">
      <c r="A5" s="1" t="s">
        <v>2</v>
      </c>
      <c r="B5" s="2" t="s">
        <v>31</v>
      </c>
      <c r="C5" s="3" t="s">
        <v>4</v>
      </c>
    </row>
    <row r="6" spans="1:3" ht="27" customHeight="1">
      <c r="A6" s="1" t="s">
        <v>5</v>
      </c>
      <c r="B6" s="4" t="s">
        <v>14</v>
      </c>
      <c r="C6" s="38" t="s">
        <v>13</v>
      </c>
    </row>
    <row r="7" spans="1:3" ht="302.25" customHeight="1">
      <c r="A7" s="1" t="s">
        <v>6</v>
      </c>
      <c r="B7" s="5"/>
      <c r="C7" s="38"/>
    </row>
    <row r="8" spans="1:3" ht="33.75" customHeight="1">
      <c r="A8" s="1" t="s">
        <v>7</v>
      </c>
      <c r="B8" s="6" t="s">
        <v>33</v>
      </c>
      <c r="C8" s="3" t="s">
        <v>8</v>
      </c>
    </row>
    <row r="9" spans="1:3" ht="33.75" customHeight="1">
      <c r="A9" s="1" t="s">
        <v>9</v>
      </c>
      <c r="B9" s="7">
        <v>6.1</v>
      </c>
      <c r="C9" s="39" t="s">
        <v>12</v>
      </c>
    </row>
    <row r="10" spans="1:3" ht="33.75" customHeight="1">
      <c r="A10" s="1" t="s">
        <v>10</v>
      </c>
      <c r="B10" s="7">
        <v>5.2</v>
      </c>
      <c r="C10" s="39"/>
    </row>
    <row r="11" spans="1:3" ht="33.75" customHeight="1">
      <c r="A11" s="1" t="s">
        <v>11</v>
      </c>
      <c r="B11" s="8" t="s">
        <v>0</v>
      </c>
      <c r="C11" s="3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J45" sqref="J45"/>
    </sheetView>
  </sheetViews>
  <sheetFormatPr defaultRowHeight="13.5"/>
  <cols>
    <col min="1" max="1" width="11.375" style="17" customWidth="1"/>
    <col min="2" max="2" width="11.875" style="17" customWidth="1"/>
    <col min="3" max="3" width="15.125" style="17" customWidth="1"/>
    <col min="4" max="4" width="14.5" style="17" customWidth="1"/>
    <col min="5" max="5" width="15.375" style="20" customWidth="1"/>
    <col min="6" max="6" width="9.5" style="19" customWidth="1"/>
    <col min="7" max="7" width="6.375" style="19" customWidth="1"/>
    <col min="8" max="8" width="7.75" style="19" customWidth="1"/>
    <col min="9" max="12" width="7.75" style="17" customWidth="1"/>
  </cols>
  <sheetData>
    <row r="1" spans="1:12" s="9" customFormat="1" ht="23.25" customHeight="1">
      <c r="A1" s="41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9" customFormat="1" ht="23.25" customHeight="1">
      <c r="A2" s="41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9" customFormat="1" ht="22.5" customHeight="1">
      <c r="A3" s="24"/>
      <c r="B3" s="24"/>
      <c r="C3" s="24"/>
      <c r="D3" s="25" t="s">
        <v>39</v>
      </c>
      <c r="E3" s="43">
        <v>45464</v>
      </c>
      <c r="F3" s="43"/>
      <c r="G3" s="44" t="s">
        <v>46</v>
      </c>
      <c r="H3" s="44"/>
      <c r="I3" s="44"/>
      <c r="J3" s="44"/>
      <c r="K3" s="44"/>
      <c r="L3" s="44"/>
    </row>
    <row r="4" spans="1:12" s="9" customFormat="1" ht="19.5" customHeight="1">
      <c r="A4" s="26"/>
      <c r="B4" s="24"/>
      <c r="C4" s="45" t="s">
        <v>40</v>
      </c>
      <c r="D4" s="45"/>
      <c r="E4" s="46" t="s">
        <v>91</v>
      </c>
      <c r="F4" s="46"/>
      <c r="G4" s="44"/>
      <c r="H4" s="44"/>
      <c r="I4" s="44"/>
      <c r="J4" s="44"/>
      <c r="K4" s="44"/>
      <c r="L4" s="44"/>
    </row>
    <row r="5" spans="1:12" s="9" customFormat="1" ht="26.25" hidden="1">
      <c r="A5" s="24"/>
      <c r="B5" s="26"/>
      <c r="C5" s="24"/>
      <c r="D5" s="24"/>
      <c r="E5" s="27"/>
      <c r="F5" s="28"/>
      <c r="G5" s="28"/>
      <c r="H5" s="28"/>
      <c r="I5" s="29"/>
      <c r="J5" s="30"/>
      <c r="K5" s="30"/>
      <c r="L5" s="24"/>
    </row>
    <row r="6" spans="1:12" s="15" customFormat="1" ht="30" customHeight="1">
      <c r="A6" s="10" t="s">
        <v>15</v>
      </c>
      <c r="B6" s="11" t="s">
        <v>41</v>
      </c>
      <c r="C6" s="11" t="s">
        <v>16</v>
      </c>
      <c r="D6" s="12" t="s">
        <v>42</v>
      </c>
      <c r="E6" s="13" t="s">
        <v>36</v>
      </c>
      <c r="F6" s="18" t="s">
        <v>17</v>
      </c>
      <c r="G6" s="31"/>
      <c r="H6" s="18" t="s">
        <v>18</v>
      </c>
      <c r="I6" s="13" t="s">
        <v>19</v>
      </c>
      <c r="J6" s="14" t="s">
        <v>20</v>
      </c>
      <c r="K6" s="14" t="s">
        <v>21</v>
      </c>
      <c r="L6" s="11" t="s">
        <v>22</v>
      </c>
    </row>
    <row r="7" spans="1:12" s="15" customFormat="1" ht="39.75" customHeight="1">
      <c r="A7" s="48" t="s">
        <v>23</v>
      </c>
      <c r="B7" s="49" t="s">
        <v>43</v>
      </c>
      <c r="C7" s="50" t="s">
        <v>24</v>
      </c>
      <c r="D7" s="50" t="s">
        <v>44</v>
      </c>
      <c r="E7" s="51" t="s">
        <v>35</v>
      </c>
      <c r="F7" s="52" t="s">
        <v>25</v>
      </c>
      <c r="G7" s="53" t="s">
        <v>45</v>
      </c>
      <c r="H7" s="52" t="s">
        <v>26</v>
      </c>
      <c r="I7" s="21" t="s">
        <v>27</v>
      </c>
      <c r="J7" s="22" t="s">
        <v>28</v>
      </c>
      <c r="K7" s="22" t="s">
        <v>29</v>
      </c>
      <c r="L7" s="23" t="s">
        <v>30</v>
      </c>
    </row>
    <row r="8" spans="1:12" ht="13.5" customHeight="1">
      <c r="A8" s="40" t="s">
        <v>70</v>
      </c>
      <c r="B8" s="47" t="s">
        <v>69</v>
      </c>
      <c r="C8" s="54" t="s">
        <v>47</v>
      </c>
      <c r="D8" s="55" t="s">
        <v>48</v>
      </c>
      <c r="E8" s="56" t="s">
        <v>49</v>
      </c>
      <c r="F8" s="54">
        <v>20</v>
      </c>
      <c r="G8" s="58">
        <f>F8*0.03</f>
        <v>0.6</v>
      </c>
      <c r="H8" s="58">
        <f>SUM(F8:G8)</f>
        <v>20.6</v>
      </c>
    </row>
    <row r="9" spans="1:12">
      <c r="A9" s="40"/>
      <c r="B9" s="47"/>
      <c r="C9" s="54" t="s">
        <v>47</v>
      </c>
      <c r="D9" s="55" t="s">
        <v>48</v>
      </c>
      <c r="E9" s="56" t="s">
        <v>50</v>
      </c>
      <c r="F9" s="54">
        <v>40</v>
      </c>
      <c r="G9" s="58">
        <f t="shared" ref="G9:G62" si="0">F9*0.03</f>
        <v>1.2</v>
      </c>
      <c r="H9" s="58">
        <f t="shared" ref="H9:H25" si="1">SUM(F9:G9)</f>
        <v>41.2</v>
      </c>
    </row>
    <row r="10" spans="1:12">
      <c r="A10" s="40"/>
      <c r="B10" s="47"/>
      <c r="C10" s="54" t="s">
        <v>47</v>
      </c>
      <c r="D10" s="55" t="s">
        <v>48</v>
      </c>
      <c r="E10" s="56" t="s">
        <v>51</v>
      </c>
      <c r="F10" s="54">
        <v>50</v>
      </c>
      <c r="G10" s="58">
        <f t="shared" si="0"/>
        <v>1.5</v>
      </c>
      <c r="H10" s="58">
        <f t="shared" si="1"/>
        <v>51.5</v>
      </c>
    </row>
    <row r="11" spans="1:12" ht="14.25" customHeight="1">
      <c r="A11" s="40"/>
      <c r="B11" s="47"/>
      <c r="C11" s="54" t="s">
        <v>47</v>
      </c>
      <c r="D11" s="55" t="s">
        <v>48</v>
      </c>
      <c r="E11" s="56" t="s">
        <v>52</v>
      </c>
      <c r="F11" s="54">
        <v>50</v>
      </c>
      <c r="G11" s="58">
        <f t="shared" si="0"/>
        <v>1.5</v>
      </c>
      <c r="H11" s="58">
        <f t="shared" si="1"/>
        <v>51.5</v>
      </c>
      <c r="I11" s="57"/>
      <c r="J11" s="57"/>
      <c r="K11" s="57"/>
      <c r="L11" s="57"/>
    </row>
    <row r="12" spans="1:12" ht="14.25" customHeight="1">
      <c r="A12" s="40"/>
      <c r="B12" s="47"/>
      <c r="C12" s="54" t="s">
        <v>47</v>
      </c>
      <c r="D12" s="55" t="s">
        <v>48</v>
      </c>
      <c r="E12" s="56" t="s">
        <v>53</v>
      </c>
      <c r="F12" s="54">
        <v>35</v>
      </c>
      <c r="G12" s="58">
        <f t="shared" si="0"/>
        <v>1.05</v>
      </c>
      <c r="H12" s="58">
        <f t="shared" si="1"/>
        <v>36.049999999999997</v>
      </c>
      <c r="I12" s="57"/>
      <c r="J12" s="57"/>
      <c r="K12" s="57"/>
      <c r="L12" s="57"/>
    </row>
    <row r="13" spans="1:12" ht="14.25" customHeight="1">
      <c r="A13" s="40"/>
      <c r="B13" s="47"/>
      <c r="C13" s="54" t="s">
        <v>47</v>
      </c>
      <c r="D13" s="55" t="s">
        <v>48</v>
      </c>
      <c r="E13" s="56" t="s">
        <v>54</v>
      </c>
      <c r="F13" s="54">
        <v>15</v>
      </c>
      <c r="G13" s="58">
        <f t="shared" si="0"/>
        <v>0.44999999999999996</v>
      </c>
      <c r="H13" s="58">
        <f t="shared" si="1"/>
        <v>15.45</v>
      </c>
      <c r="I13" s="57"/>
      <c r="J13" s="57"/>
      <c r="K13" s="57"/>
      <c r="L13" s="57"/>
    </row>
    <row r="14" spans="1:12" ht="14.25" customHeight="1">
      <c r="A14" s="40"/>
      <c r="B14" s="47"/>
      <c r="C14" s="54" t="s">
        <v>47</v>
      </c>
      <c r="D14" s="55" t="s">
        <v>55</v>
      </c>
      <c r="E14" s="56" t="s">
        <v>56</v>
      </c>
      <c r="F14" s="54">
        <v>15</v>
      </c>
      <c r="G14" s="58">
        <f t="shared" si="0"/>
        <v>0.44999999999999996</v>
      </c>
      <c r="H14" s="58">
        <f t="shared" si="1"/>
        <v>15.45</v>
      </c>
      <c r="I14" s="57"/>
      <c r="J14" s="57"/>
      <c r="K14" s="57"/>
      <c r="L14" s="57"/>
    </row>
    <row r="15" spans="1:12">
      <c r="A15" s="40"/>
      <c r="B15" s="47"/>
      <c r="C15" s="54" t="s">
        <v>47</v>
      </c>
      <c r="D15" s="55" t="s">
        <v>55</v>
      </c>
      <c r="E15" s="56" t="s">
        <v>57</v>
      </c>
      <c r="F15" s="54">
        <v>25</v>
      </c>
      <c r="G15" s="58">
        <f t="shared" si="0"/>
        <v>0.75</v>
      </c>
      <c r="H15" s="58">
        <f t="shared" si="1"/>
        <v>25.75</v>
      </c>
      <c r="I15" s="57"/>
      <c r="J15" s="57"/>
      <c r="K15" s="57"/>
      <c r="L15" s="57"/>
    </row>
    <row r="16" spans="1:12">
      <c r="A16" s="40"/>
      <c r="B16" s="47"/>
      <c r="C16" s="54" t="s">
        <v>47</v>
      </c>
      <c r="D16" s="55" t="s">
        <v>55</v>
      </c>
      <c r="E16" s="56" t="s">
        <v>58</v>
      </c>
      <c r="F16" s="54">
        <v>30</v>
      </c>
      <c r="G16" s="58">
        <f t="shared" si="0"/>
        <v>0.89999999999999991</v>
      </c>
      <c r="H16" s="58">
        <f t="shared" si="1"/>
        <v>30.9</v>
      </c>
      <c r="I16" s="57"/>
      <c r="J16" s="57"/>
      <c r="K16" s="57"/>
      <c r="L16" s="57"/>
    </row>
    <row r="17" spans="1:12">
      <c r="A17" s="40"/>
      <c r="B17" s="47"/>
      <c r="C17" s="54" t="s">
        <v>47</v>
      </c>
      <c r="D17" s="55" t="s">
        <v>55</v>
      </c>
      <c r="E17" s="56" t="s">
        <v>59</v>
      </c>
      <c r="F17" s="54">
        <v>30</v>
      </c>
      <c r="G17" s="58">
        <f t="shared" si="0"/>
        <v>0.89999999999999991</v>
      </c>
      <c r="H17" s="58">
        <f t="shared" si="1"/>
        <v>30.9</v>
      </c>
      <c r="I17" s="57"/>
      <c r="J17" s="57"/>
      <c r="K17" s="57"/>
      <c r="L17" s="57"/>
    </row>
    <row r="18" spans="1:12">
      <c r="A18" s="40"/>
      <c r="B18" s="47"/>
      <c r="C18" s="54" t="s">
        <v>47</v>
      </c>
      <c r="D18" s="55" t="s">
        <v>55</v>
      </c>
      <c r="E18" s="56" t="s">
        <v>60</v>
      </c>
      <c r="F18" s="54">
        <v>20</v>
      </c>
      <c r="G18" s="58">
        <f t="shared" si="0"/>
        <v>0.6</v>
      </c>
      <c r="H18" s="58">
        <f t="shared" si="1"/>
        <v>20.6</v>
      </c>
      <c r="I18" s="57"/>
      <c r="J18" s="57"/>
      <c r="K18" s="57"/>
      <c r="L18" s="57"/>
    </row>
    <row r="19" spans="1:12">
      <c r="A19" s="40"/>
      <c r="B19" s="47"/>
      <c r="C19" s="54" t="s">
        <v>47</v>
      </c>
      <c r="D19" s="55" t="s">
        <v>55</v>
      </c>
      <c r="E19" s="56" t="s">
        <v>61</v>
      </c>
      <c r="F19" s="54">
        <v>10</v>
      </c>
      <c r="G19" s="58">
        <f t="shared" si="0"/>
        <v>0.3</v>
      </c>
      <c r="H19" s="58">
        <f t="shared" si="1"/>
        <v>10.3</v>
      </c>
      <c r="I19" s="57"/>
      <c r="J19" s="57"/>
      <c r="K19" s="57"/>
      <c r="L19" s="57"/>
    </row>
    <row r="20" spans="1:12">
      <c r="A20" s="40"/>
      <c r="B20" s="47"/>
      <c r="C20" s="54" t="s">
        <v>47</v>
      </c>
      <c r="D20" s="55" t="s">
        <v>62</v>
      </c>
      <c r="E20" s="56" t="s">
        <v>63</v>
      </c>
      <c r="F20" s="54">
        <v>15</v>
      </c>
      <c r="G20" s="58">
        <f t="shared" si="0"/>
        <v>0.44999999999999996</v>
      </c>
      <c r="H20" s="58">
        <f t="shared" si="1"/>
        <v>15.45</v>
      </c>
      <c r="I20" s="57"/>
      <c r="J20" s="57"/>
      <c r="K20" s="57"/>
      <c r="L20" s="57"/>
    </row>
    <row r="21" spans="1:12">
      <c r="A21" s="40"/>
      <c r="B21" s="47"/>
      <c r="C21" s="54" t="s">
        <v>47</v>
      </c>
      <c r="D21" s="55" t="s">
        <v>62</v>
      </c>
      <c r="E21" s="56" t="s">
        <v>64</v>
      </c>
      <c r="F21" s="54">
        <v>25</v>
      </c>
      <c r="G21" s="58">
        <f t="shared" si="0"/>
        <v>0.75</v>
      </c>
      <c r="H21" s="58">
        <f t="shared" si="1"/>
        <v>25.75</v>
      </c>
      <c r="I21" s="57"/>
      <c r="J21" s="57"/>
      <c r="K21" s="57"/>
      <c r="L21" s="57"/>
    </row>
    <row r="22" spans="1:12">
      <c r="A22" s="40"/>
      <c r="B22" s="47"/>
      <c r="C22" s="54" t="s">
        <v>47</v>
      </c>
      <c r="D22" s="55" t="s">
        <v>62</v>
      </c>
      <c r="E22" s="56" t="s">
        <v>65</v>
      </c>
      <c r="F22" s="54">
        <v>30</v>
      </c>
      <c r="G22" s="58">
        <f t="shared" si="0"/>
        <v>0.89999999999999991</v>
      </c>
      <c r="H22" s="58">
        <f t="shared" si="1"/>
        <v>30.9</v>
      </c>
      <c r="I22" s="57"/>
      <c r="J22" s="57"/>
      <c r="K22" s="57"/>
      <c r="L22" s="57"/>
    </row>
    <row r="23" spans="1:12">
      <c r="A23" s="40"/>
      <c r="B23" s="47"/>
      <c r="C23" s="54" t="s">
        <v>47</v>
      </c>
      <c r="D23" s="55" t="s">
        <v>62</v>
      </c>
      <c r="E23" s="56" t="s">
        <v>66</v>
      </c>
      <c r="F23" s="54">
        <v>30</v>
      </c>
      <c r="G23" s="58">
        <f t="shared" si="0"/>
        <v>0.89999999999999991</v>
      </c>
      <c r="H23" s="58">
        <f t="shared" si="1"/>
        <v>30.9</v>
      </c>
      <c r="I23" s="57"/>
      <c r="J23" s="57"/>
      <c r="K23" s="57"/>
      <c r="L23" s="57"/>
    </row>
    <row r="24" spans="1:12">
      <c r="A24" s="40"/>
      <c r="B24" s="47"/>
      <c r="C24" s="54" t="s">
        <v>47</v>
      </c>
      <c r="D24" s="55" t="s">
        <v>62</v>
      </c>
      <c r="E24" s="56" t="s">
        <v>67</v>
      </c>
      <c r="F24" s="54">
        <v>20</v>
      </c>
      <c r="G24" s="58">
        <f t="shared" si="0"/>
        <v>0.6</v>
      </c>
      <c r="H24" s="58">
        <f t="shared" si="1"/>
        <v>20.6</v>
      </c>
      <c r="I24" s="57"/>
      <c r="J24" s="57"/>
      <c r="K24" s="57"/>
      <c r="L24" s="57"/>
    </row>
    <row r="25" spans="1:12">
      <c r="A25" s="40"/>
      <c r="B25" s="47"/>
      <c r="C25" s="54" t="s">
        <v>47</v>
      </c>
      <c r="D25" s="55" t="s">
        <v>62</v>
      </c>
      <c r="E25" s="56" t="s">
        <v>68</v>
      </c>
      <c r="F25" s="54">
        <v>10</v>
      </c>
      <c r="G25" s="58">
        <f t="shared" si="0"/>
        <v>0.3</v>
      </c>
      <c r="H25" s="58">
        <f t="shared" si="1"/>
        <v>10.3</v>
      </c>
      <c r="I25" s="57"/>
      <c r="J25" s="57"/>
      <c r="K25" s="57"/>
      <c r="L25" s="57"/>
    </row>
    <row r="26" spans="1:12">
      <c r="A26" s="33"/>
      <c r="B26" s="32"/>
      <c r="C26" s="54"/>
      <c r="D26" s="55"/>
      <c r="E26" s="56"/>
      <c r="F26" s="54">
        <f>SUM(F8:F25)</f>
        <v>470</v>
      </c>
      <c r="G26" s="58"/>
      <c r="H26" s="58"/>
      <c r="I26" s="57"/>
      <c r="J26" s="57"/>
      <c r="K26" s="57"/>
      <c r="L26" s="57"/>
    </row>
    <row r="27" spans="1:12">
      <c r="A27" s="40" t="s">
        <v>70</v>
      </c>
      <c r="B27" s="47" t="s">
        <v>89</v>
      </c>
      <c r="C27" s="60" t="s">
        <v>47</v>
      </c>
      <c r="D27" s="61" t="s">
        <v>48</v>
      </c>
      <c r="E27" s="60" t="s">
        <v>71</v>
      </c>
      <c r="F27" s="59">
        <v>110</v>
      </c>
      <c r="G27" s="58">
        <f t="shared" si="0"/>
        <v>3.3</v>
      </c>
      <c r="H27" s="58">
        <f t="shared" ref="H27:H44" si="2">SUM(F27:G27)</f>
        <v>113.3</v>
      </c>
    </row>
    <row r="28" spans="1:12">
      <c r="A28" s="40"/>
      <c r="B28" s="47"/>
      <c r="C28" s="60" t="s">
        <v>47</v>
      </c>
      <c r="D28" s="61" t="s">
        <v>48</v>
      </c>
      <c r="E28" s="60" t="s">
        <v>72</v>
      </c>
      <c r="F28" s="59">
        <v>260</v>
      </c>
      <c r="G28" s="58">
        <f t="shared" si="0"/>
        <v>7.8</v>
      </c>
      <c r="H28" s="58">
        <f t="shared" si="2"/>
        <v>267.8</v>
      </c>
    </row>
    <row r="29" spans="1:12">
      <c r="A29" s="40"/>
      <c r="B29" s="47"/>
      <c r="C29" s="60" t="s">
        <v>47</v>
      </c>
      <c r="D29" s="61" t="s">
        <v>48</v>
      </c>
      <c r="E29" s="60" t="s">
        <v>73</v>
      </c>
      <c r="F29" s="59">
        <v>330</v>
      </c>
      <c r="G29" s="58">
        <f t="shared" si="0"/>
        <v>9.9</v>
      </c>
      <c r="H29" s="58">
        <f t="shared" si="2"/>
        <v>339.9</v>
      </c>
    </row>
    <row r="30" spans="1:12">
      <c r="A30" s="40"/>
      <c r="B30" s="47"/>
      <c r="C30" s="60" t="s">
        <v>47</v>
      </c>
      <c r="D30" s="61" t="s">
        <v>48</v>
      </c>
      <c r="E30" s="60" t="s">
        <v>74</v>
      </c>
      <c r="F30" s="59">
        <v>330</v>
      </c>
      <c r="G30" s="58">
        <f t="shared" si="0"/>
        <v>9.9</v>
      </c>
      <c r="H30" s="58">
        <f t="shared" si="2"/>
        <v>339.9</v>
      </c>
    </row>
    <row r="31" spans="1:12">
      <c r="A31" s="40"/>
      <c r="B31" s="47"/>
      <c r="C31" s="60" t="s">
        <v>47</v>
      </c>
      <c r="D31" s="61" t="s">
        <v>48</v>
      </c>
      <c r="E31" s="60" t="s">
        <v>75</v>
      </c>
      <c r="F31" s="59">
        <v>210</v>
      </c>
      <c r="G31" s="58">
        <f t="shared" si="0"/>
        <v>6.3</v>
      </c>
      <c r="H31" s="58">
        <f t="shared" si="2"/>
        <v>216.3</v>
      </c>
    </row>
    <row r="32" spans="1:12">
      <c r="A32" s="40"/>
      <c r="B32" s="47"/>
      <c r="C32" s="60" t="s">
        <v>47</v>
      </c>
      <c r="D32" s="61" t="s">
        <v>48</v>
      </c>
      <c r="E32" s="60" t="s">
        <v>76</v>
      </c>
      <c r="F32" s="59">
        <v>80</v>
      </c>
      <c r="G32" s="58">
        <f t="shared" si="0"/>
        <v>2.4</v>
      </c>
      <c r="H32" s="58">
        <f t="shared" si="2"/>
        <v>82.4</v>
      </c>
    </row>
    <row r="33" spans="1:8">
      <c r="A33" s="40"/>
      <c r="B33" s="47"/>
      <c r="C33" s="60" t="s">
        <v>47</v>
      </c>
      <c r="D33" s="61" t="s">
        <v>55</v>
      </c>
      <c r="E33" s="60" t="s">
        <v>77</v>
      </c>
      <c r="F33" s="59">
        <v>60</v>
      </c>
      <c r="G33" s="58">
        <f t="shared" si="0"/>
        <v>1.7999999999999998</v>
      </c>
      <c r="H33" s="58">
        <f t="shared" si="2"/>
        <v>61.8</v>
      </c>
    </row>
    <row r="34" spans="1:8">
      <c r="A34" s="40"/>
      <c r="B34" s="47"/>
      <c r="C34" s="60" t="s">
        <v>47</v>
      </c>
      <c r="D34" s="61" t="s">
        <v>55</v>
      </c>
      <c r="E34" s="60" t="s">
        <v>78</v>
      </c>
      <c r="F34" s="59">
        <v>140</v>
      </c>
      <c r="G34" s="58">
        <f t="shared" si="0"/>
        <v>4.2</v>
      </c>
      <c r="H34" s="58">
        <f t="shared" si="2"/>
        <v>144.19999999999999</v>
      </c>
    </row>
    <row r="35" spans="1:8">
      <c r="A35" s="40"/>
      <c r="B35" s="47"/>
      <c r="C35" s="60" t="s">
        <v>47</v>
      </c>
      <c r="D35" s="61" t="s">
        <v>55</v>
      </c>
      <c r="E35" s="60" t="s">
        <v>79</v>
      </c>
      <c r="F35" s="59">
        <v>180</v>
      </c>
      <c r="G35" s="58">
        <f t="shared" si="0"/>
        <v>5.3999999999999995</v>
      </c>
      <c r="H35" s="58">
        <f t="shared" si="2"/>
        <v>185.4</v>
      </c>
    </row>
    <row r="36" spans="1:8">
      <c r="A36" s="40"/>
      <c r="B36" s="47"/>
      <c r="C36" s="60" t="s">
        <v>47</v>
      </c>
      <c r="D36" s="61" t="s">
        <v>55</v>
      </c>
      <c r="E36" s="60" t="s">
        <v>80</v>
      </c>
      <c r="F36" s="59">
        <v>170</v>
      </c>
      <c r="G36" s="58">
        <f t="shared" si="0"/>
        <v>5.0999999999999996</v>
      </c>
      <c r="H36" s="58">
        <f t="shared" si="2"/>
        <v>175.1</v>
      </c>
    </row>
    <row r="37" spans="1:8">
      <c r="A37" s="40"/>
      <c r="B37" s="47"/>
      <c r="C37" s="60" t="s">
        <v>47</v>
      </c>
      <c r="D37" s="61" t="s">
        <v>55</v>
      </c>
      <c r="E37" s="60" t="s">
        <v>81</v>
      </c>
      <c r="F37" s="59">
        <v>115</v>
      </c>
      <c r="G37" s="58">
        <f t="shared" si="0"/>
        <v>3.4499999999999997</v>
      </c>
      <c r="H37" s="58">
        <f t="shared" si="2"/>
        <v>118.45</v>
      </c>
    </row>
    <row r="38" spans="1:8">
      <c r="A38" s="40"/>
      <c r="B38" s="47"/>
      <c r="C38" s="60" t="s">
        <v>47</v>
      </c>
      <c r="D38" s="61" t="s">
        <v>55</v>
      </c>
      <c r="E38" s="60" t="s">
        <v>82</v>
      </c>
      <c r="F38" s="59">
        <v>40</v>
      </c>
      <c r="G38" s="58">
        <f t="shared" si="0"/>
        <v>1.2</v>
      </c>
      <c r="H38" s="58">
        <f t="shared" si="2"/>
        <v>41.2</v>
      </c>
    </row>
    <row r="39" spans="1:8">
      <c r="A39" s="40"/>
      <c r="B39" s="47"/>
      <c r="C39" s="60" t="s">
        <v>47</v>
      </c>
      <c r="D39" s="61" t="s">
        <v>62</v>
      </c>
      <c r="E39" s="60" t="s">
        <v>83</v>
      </c>
      <c r="F39" s="59">
        <v>60</v>
      </c>
      <c r="G39" s="58">
        <f t="shared" si="0"/>
        <v>1.7999999999999998</v>
      </c>
      <c r="H39" s="58">
        <f t="shared" si="2"/>
        <v>61.8</v>
      </c>
    </row>
    <row r="40" spans="1:8">
      <c r="A40" s="40"/>
      <c r="B40" s="47"/>
      <c r="C40" s="60" t="s">
        <v>47</v>
      </c>
      <c r="D40" s="61" t="s">
        <v>62</v>
      </c>
      <c r="E40" s="60" t="s">
        <v>84</v>
      </c>
      <c r="F40" s="59">
        <v>140</v>
      </c>
      <c r="G40" s="58">
        <f t="shared" si="0"/>
        <v>4.2</v>
      </c>
      <c r="H40" s="58">
        <f t="shared" si="2"/>
        <v>144.19999999999999</v>
      </c>
    </row>
    <row r="41" spans="1:8">
      <c r="A41" s="40"/>
      <c r="B41" s="47"/>
      <c r="C41" s="60" t="s">
        <v>47</v>
      </c>
      <c r="D41" s="61" t="s">
        <v>62</v>
      </c>
      <c r="E41" s="60" t="s">
        <v>85</v>
      </c>
      <c r="F41" s="59">
        <v>180</v>
      </c>
      <c r="G41" s="58">
        <f t="shared" si="0"/>
        <v>5.3999999999999995</v>
      </c>
      <c r="H41" s="58">
        <f t="shared" si="2"/>
        <v>185.4</v>
      </c>
    </row>
    <row r="42" spans="1:8">
      <c r="A42" s="40"/>
      <c r="B42" s="47"/>
      <c r="C42" s="60" t="s">
        <v>47</v>
      </c>
      <c r="D42" s="61" t="s">
        <v>62</v>
      </c>
      <c r="E42" s="60" t="s">
        <v>86</v>
      </c>
      <c r="F42" s="59">
        <v>170</v>
      </c>
      <c r="G42" s="58">
        <f t="shared" si="0"/>
        <v>5.0999999999999996</v>
      </c>
      <c r="H42" s="58">
        <f t="shared" si="2"/>
        <v>175.1</v>
      </c>
    </row>
    <row r="43" spans="1:8">
      <c r="A43" s="40"/>
      <c r="B43" s="47"/>
      <c r="C43" s="60" t="s">
        <v>47</v>
      </c>
      <c r="D43" s="61" t="s">
        <v>62</v>
      </c>
      <c r="E43" s="60" t="s">
        <v>87</v>
      </c>
      <c r="F43" s="59">
        <v>115</v>
      </c>
      <c r="G43" s="58">
        <f t="shared" si="0"/>
        <v>3.4499999999999997</v>
      </c>
      <c r="H43" s="58">
        <f t="shared" si="2"/>
        <v>118.45</v>
      </c>
    </row>
    <row r="44" spans="1:8">
      <c r="A44" s="40"/>
      <c r="B44" s="47"/>
      <c r="C44" s="60" t="s">
        <v>47</v>
      </c>
      <c r="D44" s="61" t="s">
        <v>62</v>
      </c>
      <c r="E44" s="60" t="s">
        <v>88</v>
      </c>
      <c r="F44" s="59">
        <v>40</v>
      </c>
      <c r="G44" s="58">
        <f t="shared" si="0"/>
        <v>1.2</v>
      </c>
      <c r="H44" s="58">
        <f t="shared" si="2"/>
        <v>41.2</v>
      </c>
    </row>
    <row r="45" spans="1:8">
      <c r="A45" s="40" t="s">
        <v>70</v>
      </c>
      <c r="B45" s="47" t="s">
        <v>90</v>
      </c>
      <c r="C45" s="54" t="s">
        <v>47</v>
      </c>
      <c r="D45" s="55" t="s">
        <v>48</v>
      </c>
      <c r="E45" s="54" t="s">
        <v>71</v>
      </c>
      <c r="F45" s="62">
        <v>20</v>
      </c>
      <c r="G45" s="58">
        <f t="shared" si="0"/>
        <v>0.6</v>
      </c>
      <c r="H45" s="58">
        <f t="shared" ref="H45:H62" si="3">SUM(F45:G45)</f>
        <v>20.6</v>
      </c>
    </row>
    <row r="46" spans="1:8">
      <c r="A46" s="40"/>
      <c r="B46" s="47"/>
      <c r="C46" s="54" t="s">
        <v>47</v>
      </c>
      <c r="D46" s="55" t="s">
        <v>48</v>
      </c>
      <c r="E46" s="54" t="s">
        <v>72</v>
      </c>
      <c r="F46" s="62">
        <v>40</v>
      </c>
      <c r="G46" s="58">
        <f t="shared" si="0"/>
        <v>1.2</v>
      </c>
      <c r="H46" s="58">
        <f t="shared" si="3"/>
        <v>41.2</v>
      </c>
    </row>
    <row r="47" spans="1:8">
      <c r="A47" s="40"/>
      <c r="B47" s="47"/>
      <c r="C47" s="54" t="s">
        <v>47</v>
      </c>
      <c r="D47" s="55" t="s">
        <v>48</v>
      </c>
      <c r="E47" s="54" t="s">
        <v>73</v>
      </c>
      <c r="F47" s="62">
        <v>50</v>
      </c>
      <c r="G47" s="58">
        <f t="shared" si="0"/>
        <v>1.5</v>
      </c>
      <c r="H47" s="58">
        <f t="shared" si="3"/>
        <v>51.5</v>
      </c>
    </row>
    <row r="48" spans="1:8">
      <c r="A48" s="40"/>
      <c r="B48" s="47"/>
      <c r="C48" s="54" t="s">
        <v>47</v>
      </c>
      <c r="D48" s="55" t="s">
        <v>48</v>
      </c>
      <c r="E48" s="54" t="s">
        <v>74</v>
      </c>
      <c r="F48" s="62">
        <v>50</v>
      </c>
      <c r="G48" s="58">
        <f t="shared" si="0"/>
        <v>1.5</v>
      </c>
      <c r="H48" s="58">
        <f t="shared" si="3"/>
        <v>51.5</v>
      </c>
    </row>
    <row r="49" spans="1:8">
      <c r="A49" s="40"/>
      <c r="B49" s="47"/>
      <c r="C49" s="54" t="s">
        <v>47</v>
      </c>
      <c r="D49" s="55" t="s">
        <v>48</v>
      </c>
      <c r="E49" s="54" t="s">
        <v>75</v>
      </c>
      <c r="F49" s="62">
        <v>35</v>
      </c>
      <c r="G49" s="58">
        <f t="shared" si="0"/>
        <v>1.05</v>
      </c>
      <c r="H49" s="58">
        <f t="shared" si="3"/>
        <v>36.049999999999997</v>
      </c>
    </row>
    <row r="50" spans="1:8">
      <c r="A50" s="40"/>
      <c r="B50" s="47"/>
      <c r="C50" s="54" t="s">
        <v>47</v>
      </c>
      <c r="D50" s="55" t="s">
        <v>48</v>
      </c>
      <c r="E50" s="54" t="s">
        <v>76</v>
      </c>
      <c r="F50" s="62">
        <v>15</v>
      </c>
      <c r="G50" s="58">
        <f t="shared" si="0"/>
        <v>0.44999999999999996</v>
      </c>
      <c r="H50" s="58">
        <f t="shared" si="3"/>
        <v>15.45</v>
      </c>
    </row>
    <row r="51" spans="1:8">
      <c r="A51" s="40"/>
      <c r="B51" s="47"/>
      <c r="C51" s="54" t="s">
        <v>47</v>
      </c>
      <c r="D51" s="55" t="s">
        <v>55</v>
      </c>
      <c r="E51" s="54" t="s">
        <v>77</v>
      </c>
      <c r="F51" s="62">
        <v>15</v>
      </c>
      <c r="G51" s="58">
        <f t="shared" si="0"/>
        <v>0.44999999999999996</v>
      </c>
      <c r="H51" s="58">
        <f t="shared" si="3"/>
        <v>15.45</v>
      </c>
    </row>
    <row r="52" spans="1:8">
      <c r="A52" s="40"/>
      <c r="B52" s="47"/>
      <c r="C52" s="54" t="s">
        <v>47</v>
      </c>
      <c r="D52" s="55" t="s">
        <v>55</v>
      </c>
      <c r="E52" s="54" t="s">
        <v>78</v>
      </c>
      <c r="F52" s="62">
        <v>25</v>
      </c>
      <c r="G52" s="58">
        <f t="shared" si="0"/>
        <v>0.75</v>
      </c>
      <c r="H52" s="58">
        <f t="shared" si="3"/>
        <v>25.75</v>
      </c>
    </row>
    <row r="53" spans="1:8">
      <c r="A53" s="40"/>
      <c r="B53" s="47"/>
      <c r="C53" s="54" t="s">
        <v>47</v>
      </c>
      <c r="D53" s="55" t="s">
        <v>55</v>
      </c>
      <c r="E53" s="54" t="s">
        <v>79</v>
      </c>
      <c r="F53" s="62">
        <v>30</v>
      </c>
      <c r="G53" s="58">
        <f t="shared" si="0"/>
        <v>0.89999999999999991</v>
      </c>
      <c r="H53" s="58">
        <f t="shared" si="3"/>
        <v>30.9</v>
      </c>
    </row>
    <row r="54" spans="1:8">
      <c r="A54" s="40"/>
      <c r="B54" s="47"/>
      <c r="C54" s="54" t="s">
        <v>47</v>
      </c>
      <c r="D54" s="55" t="s">
        <v>55</v>
      </c>
      <c r="E54" s="54" t="s">
        <v>80</v>
      </c>
      <c r="F54" s="62">
        <v>30</v>
      </c>
      <c r="G54" s="58">
        <f t="shared" si="0"/>
        <v>0.89999999999999991</v>
      </c>
      <c r="H54" s="58">
        <f t="shared" si="3"/>
        <v>30.9</v>
      </c>
    </row>
    <row r="55" spans="1:8">
      <c r="A55" s="40"/>
      <c r="B55" s="47"/>
      <c r="C55" s="54" t="s">
        <v>47</v>
      </c>
      <c r="D55" s="55" t="s">
        <v>55</v>
      </c>
      <c r="E55" s="54" t="s">
        <v>81</v>
      </c>
      <c r="F55" s="62">
        <v>20</v>
      </c>
      <c r="G55" s="58">
        <f t="shared" si="0"/>
        <v>0.6</v>
      </c>
      <c r="H55" s="58">
        <f t="shared" si="3"/>
        <v>20.6</v>
      </c>
    </row>
    <row r="56" spans="1:8">
      <c r="A56" s="40"/>
      <c r="B56" s="47"/>
      <c r="C56" s="54" t="s">
        <v>47</v>
      </c>
      <c r="D56" s="55" t="s">
        <v>55</v>
      </c>
      <c r="E56" s="54" t="s">
        <v>82</v>
      </c>
      <c r="F56" s="62">
        <v>10</v>
      </c>
      <c r="G56" s="58">
        <f t="shared" si="0"/>
        <v>0.3</v>
      </c>
      <c r="H56" s="58">
        <f t="shared" si="3"/>
        <v>10.3</v>
      </c>
    </row>
    <row r="57" spans="1:8">
      <c r="A57" s="40"/>
      <c r="B57" s="47"/>
      <c r="C57" s="54" t="s">
        <v>47</v>
      </c>
      <c r="D57" s="55" t="s">
        <v>62</v>
      </c>
      <c r="E57" s="54" t="s">
        <v>83</v>
      </c>
      <c r="F57" s="62">
        <v>15</v>
      </c>
      <c r="G57" s="58">
        <f t="shared" si="0"/>
        <v>0.44999999999999996</v>
      </c>
      <c r="H57" s="58">
        <f t="shared" si="3"/>
        <v>15.45</v>
      </c>
    </row>
    <row r="58" spans="1:8">
      <c r="A58" s="40"/>
      <c r="B58" s="47"/>
      <c r="C58" s="54" t="s">
        <v>47</v>
      </c>
      <c r="D58" s="55" t="s">
        <v>62</v>
      </c>
      <c r="E58" s="54" t="s">
        <v>84</v>
      </c>
      <c r="F58" s="62">
        <v>25</v>
      </c>
      <c r="G58" s="58">
        <f t="shared" si="0"/>
        <v>0.75</v>
      </c>
      <c r="H58" s="58">
        <f t="shared" si="3"/>
        <v>25.75</v>
      </c>
    </row>
    <row r="59" spans="1:8">
      <c r="A59" s="40"/>
      <c r="B59" s="47"/>
      <c r="C59" s="54" t="s">
        <v>47</v>
      </c>
      <c r="D59" s="55" t="s">
        <v>62</v>
      </c>
      <c r="E59" s="54" t="s">
        <v>85</v>
      </c>
      <c r="F59" s="62">
        <v>30</v>
      </c>
      <c r="G59" s="58">
        <f t="shared" si="0"/>
        <v>0.89999999999999991</v>
      </c>
      <c r="H59" s="58">
        <f t="shared" si="3"/>
        <v>30.9</v>
      </c>
    </row>
    <row r="60" spans="1:8">
      <c r="A60" s="40"/>
      <c r="B60" s="47"/>
      <c r="C60" s="54" t="s">
        <v>47</v>
      </c>
      <c r="D60" s="55" t="s">
        <v>62</v>
      </c>
      <c r="E60" s="54" t="s">
        <v>86</v>
      </c>
      <c r="F60" s="62">
        <v>30</v>
      </c>
      <c r="G60" s="58">
        <f t="shared" si="0"/>
        <v>0.89999999999999991</v>
      </c>
      <c r="H60" s="58">
        <f t="shared" si="3"/>
        <v>30.9</v>
      </c>
    </row>
    <row r="61" spans="1:8">
      <c r="A61" s="40"/>
      <c r="B61" s="47"/>
      <c r="C61" s="54" t="s">
        <v>47</v>
      </c>
      <c r="D61" s="55" t="s">
        <v>62</v>
      </c>
      <c r="E61" s="54" t="s">
        <v>87</v>
      </c>
      <c r="F61" s="62">
        <v>20</v>
      </c>
      <c r="G61" s="58">
        <f t="shared" si="0"/>
        <v>0.6</v>
      </c>
      <c r="H61" s="58">
        <f t="shared" si="3"/>
        <v>20.6</v>
      </c>
    </row>
    <row r="62" spans="1:8">
      <c r="A62" s="40"/>
      <c r="B62" s="47"/>
      <c r="C62" s="54" t="s">
        <v>47</v>
      </c>
      <c r="D62" s="55" t="s">
        <v>62</v>
      </c>
      <c r="E62" s="54" t="s">
        <v>88</v>
      </c>
      <c r="F62" s="62">
        <v>10</v>
      </c>
      <c r="G62" s="58">
        <f t="shared" si="0"/>
        <v>0.3</v>
      </c>
      <c r="H62" s="58">
        <f t="shared" si="3"/>
        <v>10.3</v>
      </c>
    </row>
    <row r="63" spans="1:8">
      <c r="F63" s="19">
        <f>SUM(F27:F62)</f>
        <v>3200</v>
      </c>
    </row>
  </sheetData>
  <mergeCells count="12">
    <mergeCell ref="A27:A44"/>
    <mergeCell ref="B27:B44"/>
    <mergeCell ref="A45:A62"/>
    <mergeCell ref="B45:B62"/>
    <mergeCell ref="A1:L1"/>
    <mergeCell ref="A2:L2"/>
    <mergeCell ref="E3:F3"/>
    <mergeCell ref="G3:L4"/>
    <mergeCell ref="C4:D4"/>
    <mergeCell ref="E4:F4"/>
    <mergeCell ref="B8:B25"/>
    <mergeCell ref="A8:A25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2024-06-21T08:37:00Z</cp:lastPrinted>
  <dcterms:created xsi:type="dcterms:W3CDTF">2017-02-25T05:34:00Z</dcterms:created>
  <dcterms:modified xsi:type="dcterms:W3CDTF">2024-06-21T08:43:13Z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