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<sst xmlns="http://schemas.openxmlformats.org/spreadsheetml/2006/main" count="50" uniqueCount="43">
  <si>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</si>
  <si>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</si>
  <si>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</si>
  <si>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</si>
  <si>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</si>
  <si>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</si>
  <si>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</si>
  <si>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</si>
  <si>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</si>
  <si>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</si>
  <si>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</si>
  <si>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</si>
  <si>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</si>
  <si>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</si>
  <si>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</si>
  <si>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</si>
  <si>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</si>
  <si>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</si>
  <si>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</si>
  <si>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</si>
  <si>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</si>
  <si>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</si>
  <si>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</si>
  <si>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</si>
  <si>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</si>
  <si>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P24060543           </t>
  </si>
  <si>
    <t xml:space="preserve">21 AULTH09845                                     </t>
  </si>
  <si>
    <t xml:space="preserve">S24060380 </t>
  </si>
  <si>
    <t xml:space="preserve">D6650AX                                                                                             </t>
  </si>
  <si>
    <t>总计</t>
  </si>
  <si>
    <t>P24060543</t>
  </si>
  <si>
    <t>颜色</t>
  </si>
  <si>
    <t>尺码</t>
  </si>
  <si>
    <t>生产数</t>
  </si>
  <si>
    <t>D6650AX</t>
  </si>
  <si>
    <t>包装数</t>
  </si>
  <si>
    <t>BG778 - BEIGE</t>
  </si>
  <si>
    <t>XS</t>
  </si>
  <si>
    <t>S</t>
  </si>
  <si>
    <t>M</t>
  </si>
  <si>
    <t>L</t>
  </si>
  <si>
    <t>体积 32*24*15</t>
  </si>
  <si>
    <t>重：3.7KG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</si>
</sst>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C8" sqref="C8"/>
    </sheetView>
  </sheetViews>
  <sheetFormatPr defaultColWidth="9" defaultRowHeight="13.5"/>
  <cols>
    <col min="1" max="1" width="13" customWidth="1"/>
    <col min="2" max="2" width="14.25" customWidth="1"/>
    <col min="3" max="3" width="13.75" customWidth="1"/>
    <col min="6" max="6" width="9" style="1"/>
  </cols>
  <sheetData>
    <row r="1" ht="25.5" spans="1:11">
      <c r="A1" s="2" t="s">
        <v>0</v>
      </c>
      <c r="B1" s="3"/>
      <c r="C1" s="3"/>
      <c r="D1" s="4"/>
      <c r="E1" s="3"/>
      <c r="F1" s="5"/>
      <c r="G1" s="3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45465</v>
      </c>
      <c r="F2" s="8"/>
      <c r="G2" s="7"/>
      <c r="H2" s="7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3"/>
      <c r="H3" s="13"/>
      <c r="I3" s="13"/>
      <c r="J3" s="13"/>
      <c r="K3" s="13"/>
    </row>
    <row r="4" spans="1:11">
      <c r="A4" s="10"/>
      <c r="B4" s="10"/>
      <c r="C4" s="10"/>
      <c r="D4" s="10"/>
      <c r="E4" s="13"/>
      <c r="F4" s="12"/>
      <c r="G4" s="13"/>
      <c r="H4" s="13"/>
      <c r="I4" s="13"/>
      <c r="J4" s="13"/>
      <c r="K4" s="13"/>
    </row>
    <row r="5" ht="15" spans="1:11">
      <c r="A5" s="6"/>
      <c r="B5" s="6"/>
      <c r="C5" s="6"/>
      <c r="D5" s="14"/>
      <c r="E5" s="15"/>
      <c r="F5" s="16"/>
      <c r="G5" s="15"/>
      <c r="H5" s="15"/>
      <c r="I5" s="15"/>
      <c r="J5" s="15"/>
      <c r="K5" s="15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1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7" t="s">
        <v>19</v>
      </c>
      <c r="G7" s="26" t="s">
        <v>20</v>
      </c>
      <c r="H7" s="28" t="s">
        <v>21</v>
      </c>
      <c r="I7" s="42" t="s">
        <v>22</v>
      </c>
      <c r="J7" s="42" t="s">
        <v>23</v>
      </c>
      <c r="K7" s="23" t="s">
        <v>24</v>
      </c>
    </row>
    <row r="8" ht="15" spans="1:11">
      <c r="A8" s="29" t="s">
        <v>25</v>
      </c>
      <c r="B8" s="29" t="s">
        <v>26</v>
      </c>
      <c r="C8" s="30" t="s">
        <v>27</v>
      </c>
      <c r="D8" s="29" t="s">
        <v>28</v>
      </c>
      <c r="E8" s="29">
        <v>3090</v>
      </c>
      <c r="F8" s="31"/>
      <c r="G8" s="30">
        <v>3174</v>
      </c>
      <c r="H8" s="30">
        <v>1</v>
      </c>
      <c r="I8" s="30"/>
      <c r="J8" s="30">
        <v>3.7</v>
      </c>
      <c r="K8" s="30"/>
    </row>
    <row r="9" ht="15" spans="1:11">
      <c r="A9" s="30" t="s">
        <v>29</v>
      </c>
      <c r="B9" s="30"/>
      <c r="C9" s="30"/>
      <c r="D9" s="30"/>
      <c r="E9" s="32">
        <v>3090</v>
      </c>
      <c r="F9" s="33">
        <f>G9-E9</f>
        <v>84</v>
      </c>
      <c r="G9" s="34">
        <v>3174</v>
      </c>
      <c r="H9" s="34">
        <v>1</v>
      </c>
      <c r="I9" s="34"/>
      <c r="J9" s="34">
        <v>3.7</v>
      </c>
      <c r="K9" s="30"/>
    </row>
    <row r="11" spans="1:6">
      <c r="A11" s="35" t="s">
        <v>30</v>
      </c>
      <c r="B11" s="35"/>
      <c r="C11" s="35"/>
      <c r="D11" s="35"/>
      <c r="E11" s="35"/>
      <c r="F11" s="31"/>
    </row>
    <row r="12" spans="1:6">
      <c r="A12" s="35" t="s">
        <v>31</v>
      </c>
      <c r="B12" s="35" t="s">
        <v>32</v>
      </c>
      <c r="C12" s="35" t="s">
        <v>18</v>
      </c>
      <c r="D12" s="36" t="s">
        <v>33</v>
      </c>
      <c r="E12" s="35" t="s">
        <v>34</v>
      </c>
      <c r="F12" s="37" t="s">
        <v>35</v>
      </c>
    </row>
    <row r="13" spans="1:6">
      <c r="A13" s="38" t="s">
        <v>36</v>
      </c>
      <c r="B13" s="35" t="s">
        <v>37</v>
      </c>
      <c r="C13" s="35">
        <v>428</v>
      </c>
      <c r="D13" s="36">
        <f t="shared" ref="D13:D20" si="0">C13*1.03+1</f>
        <v>441.84</v>
      </c>
      <c r="E13" s="35"/>
      <c r="F13" s="31">
        <f>D13-2</f>
        <v>439.84</v>
      </c>
    </row>
    <row r="14" spans="1:6">
      <c r="A14" s="38"/>
      <c r="B14" s="35" t="s">
        <v>38</v>
      </c>
      <c r="C14" s="35">
        <v>857</v>
      </c>
      <c r="D14" s="36">
        <f t="shared" si="0"/>
        <v>883.71</v>
      </c>
      <c r="E14" s="35"/>
      <c r="F14" s="31">
        <f t="shared" ref="F14:F20" si="1">D14-2</f>
        <v>881.71</v>
      </c>
    </row>
    <row r="15" spans="1:6">
      <c r="A15" s="38"/>
      <c r="B15" s="35" t="s">
        <v>39</v>
      </c>
      <c r="C15" s="35">
        <v>857</v>
      </c>
      <c r="D15" s="36">
        <f t="shared" si="0"/>
        <v>883.71</v>
      </c>
      <c r="E15" s="35"/>
      <c r="F15" s="31">
        <f t="shared" si="1"/>
        <v>881.71</v>
      </c>
    </row>
    <row r="16" spans="1:6">
      <c r="A16" s="38"/>
      <c r="B16" s="35" t="s">
        <v>40</v>
      </c>
      <c r="C16" s="35">
        <v>428</v>
      </c>
      <c r="D16" s="36">
        <f t="shared" si="0"/>
        <v>441.84</v>
      </c>
      <c r="E16" s="35"/>
      <c r="F16" s="31">
        <f t="shared" si="1"/>
        <v>439.84</v>
      </c>
    </row>
    <row r="17" spans="1:6">
      <c r="A17" s="38"/>
      <c r="B17" s="35" t="s">
        <v>37</v>
      </c>
      <c r="C17" s="35">
        <v>91</v>
      </c>
      <c r="D17" s="36">
        <f t="shared" si="0"/>
        <v>94.73</v>
      </c>
      <c r="E17" s="35"/>
      <c r="F17" s="31">
        <f t="shared" si="1"/>
        <v>92.73</v>
      </c>
    </row>
    <row r="18" spans="1:6">
      <c r="A18" s="38"/>
      <c r="B18" s="35" t="s">
        <v>38</v>
      </c>
      <c r="C18" s="35">
        <v>173</v>
      </c>
      <c r="D18" s="36">
        <f t="shared" si="0"/>
        <v>179.19</v>
      </c>
      <c r="E18" s="35"/>
      <c r="F18" s="31">
        <f t="shared" si="1"/>
        <v>177.19</v>
      </c>
    </row>
    <row r="19" spans="1:6">
      <c r="A19" s="38"/>
      <c r="B19" s="35" t="s">
        <v>39</v>
      </c>
      <c r="C19" s="35">
        <v>173</v>
      </c>
      <c r="D19" s="36">
        <f t="shared" si="0"/>
        <v>179.19</v>
      </c>
      <c r="E19" s="35"/>
      <c r="F19" s="31">
        <f t="shared" si="1"/>
        <v>177.19</v>
      </c>
    </row>
    <row r="20" spans="1:6">
      <c r="A20" s="38"/>
      <c r="B20" s="35" t="s">
        <v>40</v>
      </c>
      <c r="C20" s="35">
        <v>82</v>
      </c>
      <c r="D20" s="36">
        <f t="shared" si="0"/>
        <v>85.46</v>
      </c>
      <c r="E20" s="35"/>
      <c r="F20" s="31">
        <f t="shared" si="1"/>
        <v>83.46</v>
      </c>
    </row>
    <row r="21" spans="1:6">
      <c r="A21" s="35" t="s">
        <v>29</v>
      </c>
      <c r="B21" s="35"/>
      <c r="C21" s="35">
        <f>SUM(C13:C20)</f>
        <v>3089</v>
      </c>
      <c r="D21" s="36">
        <f>SUM(D13:D20)</f>
        <v>3189.67</v>
      </c>
      <c r="E21" s="35"/>
      <c r="F21" s="31">
        <f>SUM(F13:F20)</f>
        <v>3173.67</v>
      </c>
    </row>
    <row r="22" spans="4:4">
      <c r="D22" s="1"/>
    </row>
    <row r="23" ht="14.25" spans="1:5">
      <c r="A23" s="39" t="s">
        <v>41</v>
      </c>
      <c r="B23" s="39"/>
      <c r="C23" s="39"/>
      <c r="D23" s="40"/>
      <c r="E23" s="39" t="s">
        <v>42</v>
      </c>
    </row>
  </sheetData>
  <mergeCells count="8">
    <mergeCell ref="A1:K1"/>
    <mergeCell ref="A2:D2"/>
    <mergeCell ref="E2:K2"/>
    <mergeCell ref="A11:E11"/>
    <mergeCell ref="A13:A20"/>
    <mergeCell ref="E12:E2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2024-06-22T01:20:34Z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3A00A1736E534A0ABAD16C2E156159A5_12</vt:lpwstr>
  </property>
</Properties>
</file>