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sheet!$A$7:$L$14</definedName>
    <definedName name="Ext">[1]LUT!$G$2</definedName>
    <definedName name="Gender">[1]LUT!$I$1:$BI$1</definedName>
    <definedName name="_xlnm.Print_Area" localSheetId="0">sheet!$A$1:$L$14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<sst xmlns="http://schemas.openxmlformats.org/spreadsheetml/2006/main" count="32" uniqueCount="32">
  <si>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</si>
  <si>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</si>
  <si>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KYE640015371351</t>
  </si>
  <si>
    <t>丽豪张云收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</si>
  <si>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</si>
  <si>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</si>
  <si>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</si>
  <si>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</si>
  <si>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</si>
  <si>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</si>
  <si>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</si>
  <si>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</si>
  <si>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</si>
  <si>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</si>
  <si>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</si>
  <si>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</si>
  <si>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</si>
  <si>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</si>
  <si>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</si>
  <si>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</si>
  <si>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</si>
  <si>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</si>
  <si>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</si>
  <si>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</si>
  <si>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</si>
  <si>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</si>
  <si>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</si>
  <si>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PO-95331</t>
  </si>
  <si>
    <t>HPZKALL001
（Rfid price hangtag）</t>
  </si>
  <si>
    <t>3336-411</t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</si>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</sst>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="87" zoomScaleNormal="100" workbookViewId="0">
      <selection activeCell="C8" sqref="C8:C13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45465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41"/>
      <c r="J5" s="42"/>
      <c r="K5" s="4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4" t="s">
        <v>23</v>
      </c>
      <c r="J7" s="45" t="s">
        <v>24</v>
      </c>
      <c r="K7" s="45" t="s">
        <v>25</v>
      </c>
      <c r="L7" s="45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7">
        <v>712</v>
      </c>
      <c r="E8" s="28">
        <v>1</v>
      </c>
      <c r="F8" s="29">
        <v>230</v>
      </c>
      <c r="G8" s="28">
        <f>H8-F8</f>
        <v>0</v>
      </c>
      <c r="H8" s="29">
        <v>230</v>
      </c>
      <c r="I8" s="46" t="s">
        <v>30</v>
      </c>
      <c r="J8" s="47">
        <f>5.65-0.4</f>
        <v>5.25</v>
      </c>
      <c r="K8" s="47">
        <v>5.65</v>
      </c>
      <c r="L8" s="47" t="s">
        <v>31</v>
      </c>
    </row>
    <row r="9" s="2" customFormat="1" ht="33" customHeight="1" spans="1:12">
      <c r="A9" s="30"/>
      <c r="B9" s="31"/>
      <c r="C9" s="32"/>
      <c r="D9" s="27"/>
      <c r="E9" s="28">
        <v>2</v>
      </c>
      <c r="F9" s="29">
        <v>304</v>
      </c>
      <c r="G9" s="28">
        <f>H9-F9</f>
        <v>0</v>
      </c>
      <c r="H9" s="29">
        <v>304</v>
      </c>
      <c r="I9" s="48"/>
      <c r="J9" s="49"/>
      <c r="K9" s="49"/>
      <c r="L9" s="49"/>
    </row>
    <row r="10" s="2" customFormat="1" ht="33" customHeight="1" spans="1:12">
      <c r="A10" s="30"/>
      <c r="B10" s="31"/>
      <c r="C10" s="32"/>
      <c r="D10" s="27"/>
      <c r="E10" s="28">
        <v>3</v>
      </c>
      <c r="F10" s="29">
        <f>291-5</f>
        <v>286</v>
      </c>
      <c r="G10" s="28">
        <f>H10-F10</f>
        <v>0</v>
      </c>
      <c r="H10" s="29">
        <f>291-5</f>
        <v>286</v>
      </c>
      <c r="I10" s="48"/>
      <c r="J10" s="49"/>
      <c r="K10" s="49"/>
      <c r="L10" s="49"/>
    </row>
    <row r="11" s="2" customFormat="1" ht="33" customHeight="1" spans="1:12">
      <c r="A11" s="30"/>
      <c r="B11" s="31"/>
      <c r="C11" s="32"/>
      <c r="D11" s="27"/>
      <c r="E11" s="28">
        <v>4</v>
      </c>
      <c r="F11" s="29">
        <f>307-5</f>
        <v>302</v>
      </c>
      <c r="G11" s="28">
        <f>H11-F11</f>
        <v>0</v>
      </c>
      <c r="H11" s="29">
        <f>307-5</f>
        <v>302</v>
      </c>
      <c r="I11" s="48"/>
      <c r="J11" s="49"/>
      <c r="K11" s="49"/>
      <c r="L11" s="49"/>
    </row>
    <row r="12" s="2" customFormat="1" ht="33" customHeight="1" spans="1:12">
      <c r="A12" s="30"/>
      <c r="B12" s="31"/>
      <c r="C12" s="32"/>
      <c r="D12" s="27"/>
      <c r="E12" s="28">
        <v>5</v>
      </c>
      <c r="F12" s="29">
        <f>319-5</f>
        <v>314</v>
      </c>
      <c r="G12" s="28">
        <f>H12-F12</f>
        <v>0</v>
      </c>
      <c r="H12" s="29">
        <f>319-5</f>
        <v>314</v>
      </c>
      <c r="I12" s="48"/>
      <c r="J12" s="49"/>
      <c r="K12" s="49"/>
      <c r="L12" s="49"/>
    </row>
    <row r="13" s="2" customFormat="1" ht="33" customHeight="1" spans="1:12">
      <c r="A13" s="33"/>
      <c r="B13" s="34"/>
      <c r="C13" s="35"/>
      <c r="D13" s="36"/>
      <c r="E13" s="28">
        <v>6</v>
      </c>
      <c r="F13" s="29">
        <f>320-5</f>
        <v>315</v>
      </c>
      <c r="G13" s="28">
        <f>H13-F13</f>
        <v>0</v>
      </c>
      <c r="H13" s="29">
        <f>320-5</f>
        <v>315</v>
      </c>
      <c r="I13" s="50"/>
      <c r="J13" s="51"/>
      <c r="K13" s="51"/>
      <c r="L13" s="51"/>
    </row>
    <row r="14" s="2" customFormat="1" ht="33" customHeight="1" spans="1:12">
      <c r="A14" s="37"/>
      <c r="B14" s="38"/>
      <c r="C14" s="36"/>
      <c r="D14" s="36"/>
      <c r="E14" s="36"/>
      <c r="F14" s="36">
        <f>SUM(F8:F13)</f>
        <v>1751</v>
      </c>
      <c r="G14" s="36">
        <f>SUM(G8:G13)</f>
        <v>0</v>
      </c>
      <c r="H14" s="36">
        <f>SUM(H8:H13)</f>
        <v>1751</v>
      </c>
      <c r="I14" s="52"/>
      <c r="J14" s="53"/>
      <c r="K14" s="54"/>
      <c r="L14" s="55"/>
    </row>
    <row r="15" s="2" customFormat="1" ht="25.5" spans="1:12">
      <c r="A15" s="39"/>
      <c r="G15" s="40"/>
      <c r="I15" s="56"/>
      <c r="J15" s="39"/>
      <c r="K15" s="39"/>
      <c r="L15" s="39"/>
    </row>
  </sheetData>
  <autoFilter ref="A7:L14">
    <sortState ref="A7:L14">
      <sortCondition ref="I7"/>
    </sortState>
    <extLst/>
  </autoFilter>
  <mergeCells count="12">
    <mergeCell ref="A1:L1"/>
    <mergeCell ref="A2:L2"/>
    <mergeCell ref="E3:F3"/>
    <mergeCell ref="D4:G4"/>
    <mergeCell ref="B5:K5"/>
    <mergeCell ref="A8:A13"/>
    <mergeCell ref="B8:B13"/>
    <mergeCell ref="C8:C13"/>
    <mergeCell ref="I8:I13"/>
    <mergeCell ref="J8:J13"/>
    <mergeCell ref="K8:K13"/>
    <mergeCell ref="L8:L13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2024-06-22T02:24:25Z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