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<sst xmlns="http://schemas.openxmlformats.org/spreadsheetml/2006/main" count="57" uniqueCount="43">
  <si>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</si>
  <si>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</si>
  <si>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</si>
  <si>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广东省汕头市潮阳区谷饶镇谷贵路80号恒利泰汕头市辉润雅服饰有限公司15816718869                                                               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</si>
  <si>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</si>
  <si>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</si>
  <si>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</si>
  <si>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</si>
  <si>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</si>
  <si>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</si>
  <si>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</si>
  <si>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</si>
  <si>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</si>
  <si>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</si>
  <si>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</si>
  <si>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</si>
  <si>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</si>
  <si>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</si>
  <si>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</si>
  <si>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</si>
  <si>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</si>
  <si>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</si>
  <si>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</si>
  <si>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</si>
  <si>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</si>
  <si>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P24060410           </t>
  </si>
  <si>
    <t xml:space="preserve">21 AULBW09844                                     </t>
  </si>
  <si>
    <t xml:space="preserve">Z3350AZ                                                                                             </t>
  </si>
  <si>
    <t xml:space="preserve">23_AULBW11187                                     </t>
  </si>
  <si>
    <t xml:space="preserve">23_AULBW11407                                     </t>
  </si>
  <si>
    <t>总计</t>
  </si>
  <si>
    <t>颜色</t>
  </si>
  <si>
    <t>尺码</t>
  </si>
  <si>
    <t>生产数</t>
  </si>
  <si>
    <t>包装数</t>
  </si>
  <si>
    <t>圆形吊牌</t>
  </si>
  <si>
    <t>BG392 - BEIGE</t>
  </si>
  <si>
    <t>70/B</t>
  </si>
  <si>
    <t>75/A</t>
  </si>
  <si>
    <t>75/B</t>
  </si>
  <si>
    <t>80/A</t>
  </si>
  <si>
    <t>80/B</t>
  </si>
  <si>
    <t>85/B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</si>
</sst>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/>
    </xf>
    <xf numFmtId="176" fontId="14" fillId="0" borderId="2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E8" sqref="E8"/>
    </sheetView>
  </sheetViews>
  <sheetFormatPr defaultColWidth="9" defaultRowHeight="13.5"/>
  <cols>
    <col min="1" max="1" width="16" customWidth="1"/>
    <col min="2" max="2" width="14.875" customWidth="1"/>
  </cols>
  <sheetData>
    <row r="1" ht="25.5" spans="1:11">
      <c r="A1" s="1" t="s">
        <v>0</v>
      </c>
      <c r="B1" s="2"/>
      <c r="C1" s="2"/>
      <c r="D1" s="3"/>
      <c r="E1" s="2"/>
      <c r="F1" s="4"/>
      <c r="G1" s="2"/>
      <c r="H1" s="1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45465</v>
      </c>
      <c r="F2" s="7"/>
      <c r="G2" s="6"/>
      <c r="H2" s="6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2"/>
      <c r="H3" s="12"/>
      <c r="I3" s="12"/>
      <c r="J3" s="12"/>
      <c r="K3" s="12"/>
    </row>
    <row r="4" spans="1:11">
      <c r="A4" s="9"/>
      <c r="B4" s="9"/>
      <c r="C4" s="9"/>
      <c r="D4" s="9"/>
      <c r="E4" s="12"/>
      <c r="F4" s="11"/>
      <c r="G4" s="12"/>
      <c r="H4" s="12"/>
      <c r="I4" s="12"/>
      <c r="J4" s="12"/>
      <c r="K4" s="12"/>
    </row>
    <row r="5" ht="15" spans="1:11">
      <c r="A5" s="5"/>
      <c r="B5" s="5"/>
      <c r="C5" s="5"/>
      <c r="D5" s="13"/>
      <c r="E5" s="14"/>
      <c r="F5" s="15"/>
      <c r="G5" s="14"/>
      <c r="H5" s="14"/>
      <c r="I5" s="14"/>
      <c r="J5" s="14"/>
      <c r="K5" s="14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20" t="s">
        <v>8</v>
      </c>
      <c r="G6" s="19" t="s">
        <v>9</v>
      </c>
      <c r="H6" s="18" t="s">
        <v>10</v>
      </c>
      <c r="I6" s="51" t="s">
        <v>11</v>
      </c>
      <c r="J6" s="51" t="s">
        <v>12</v>
      </c>
      <c r="K6" s="17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6" t="s">
        <v>19</v>
      </c>
      <c r="G7" s="25" t="s">
        <v>20</v>
      </c>
      <c r="H7" s="27" t="s">
        <v>21</v>
      </c>
      <c r="I7" s="52" t="s">
        <v>22</v>
      </c>
      <c r="J7" s="52" t="s">
        <v>23</v>
      </c>
      <c r="K7" s="22" t="s">
        <v>24</v>
      </c>
    </row>
    <row r="8" ht="15" spans="1:11">
      <c r="A8" s="28" t="s">
        <v>25</v>
      </c>
      <c r="B8" s="29" t="s">
        <v>26</v>
      </c>
      <c r="C8" s="30"/>
      <c r="D8" s="28" t="s">
        <v>27</v>
      </c>
      <c r="E8" s="31">
        <v>7549</v>
      </c>
      <c r="F8" s="32">
        <f>G8-E8</f>
        <v>-5853</v>
      </c>
      <c r="G8" s="32">
        <v>1696</v>
      </c>
      <c r="H8" s="33">
        <v>1</v>
      </c>
      <c r="I8" s="30"/>
      <c r="J8" s="33">
        <v>8.4</v>
      </c>
      <c r="K8" s="30"/>
    </row>
    <row r="9" ht="15" spans="1:11">
      <c r="A9" s="34"/>
      <c r="B9" s="29" t="s">
        <v>28</v>
      </c>
      <c r="C9" s="30"/>
      <c r="D9" s="34"/>
      <c r="E9" s="29">
        <v>7549</v>
      </c>
      <c r="F9" s="30"/>
      <c r="G9" s="30">
        <v>7970</v>
      </c>
      <c r="H9" s="35"/>
      <c r="I9" s="30"/>
      <c r="J9" s="35"/>
      <c r="K9" s="30"/>
    </row>
    <row r="10" ht="15" spans="1:11">
      <c r="A10" s="36"/>
      <c r="B10" s="29" t="s">
        <v>29</v>
      </c>
      <c r="C10" s="30"/>
      <c r="D10" s="36"/>
      <c r="E10" s="29">
        <v>7549</v>
      </c>
      <c r="F10" s="30"/>
      <c r="G10" s="30">
        <v>7600</v>
      </c>
      <c r="H10" s="37"/>
      <c r="I10" s="30"/>
      <c r="J10" s="37"/>
      <c r="K10" s="30"/>
    </row>
    <row r="11" spans="1:11">
      <c r="A11" s="30" t="s">
        <v>30</v>
      </c>
      <c r="B11" s="30"/>
      <c r="C11" s="30"/>
      <c r="D11" s="30"/>
      <c r="E11" s="38">
        <f>SUM(E8:E10)</f>
        <v>22647</v>
      </c>
      <c r="F11" s="38"/>
      <c r="G11" s="38">
        <f>SUM(G8:G10)</f>
        <v>17266</v>
      </c>
      <c r="H11" s="38">
        <f>SUM(H8:H10)</f>
        <v>1</v>
      </c>
      <c r="I11" s="38"/>
      <c r="J11" s="38">
        <f>SUM(J8:J10)</f>
        <v>8.4</v>
      </c>
      <c r="K11" s="30"/>
    </row>
    <row r="15" spans="1:10">
      <c r="A15" s="30" t="s">
        <v>31</v>
      </c>
      <c r="B15" s="30" t="s">
        <v>32</v>
      </c>
      <c r="C15" s="30" t="s">
        <v>18</v>
      </c>
      <c r="D15" s="39" t="s">
        <v>33</v>
      </c>
      <c r="E15" s="40" t="s">
        <v>34</v>
      </c>
      <c r="G15" s="30" t="s">
        <v>35</v>
      </c>
      <c r="H15" s="30"/>
      <c r="I15" s="30"/>
      <c r="J15" s="30"/>
    </row>
    <row r="16" ht="15" spans="1:10">
      <c r="A16" s="41" t="s">
        <v>36</v>
      </c>
      <c r="B16" s="42" t="s">
        <v>37</v>
      </c>
      <c r="C16" s="42">
        <v>190</v>
      </c>
      <c r="D16" s="39">
        <v>197</v>
      </c>
      <c r="E16" s="40">
        <v>195</v>
      </c>
      <c r="G16" s="30" t="s">
        <v>32</v>
      </c>
      <c r="H16" s="30" t="s">
        <v>18</v>
      </c>
      <c r="I16" s="39" t="s">
        <v>33</v>
      </c>
      <c r="J16" s="38" t="s">
        <v>34</v>
      </c>
    </row>
    <row r="17" ht="15" spans="1:10">
      <c r="A17" s="41"/>
      <c r="B17" s="42" t="s">
        <v>38</v>
      </c>
      <c r="C17" s="42">
        <v>190</v>
      </c>
      <c r="D17" s="39">
        <v>197</v>
      </c>
      <c r="E17" s="40">
        <v>195</v>
      </c>
      <c r="G17" s="42" t="s">
        <v>37</v>
      </c>
      <c r="H17" s="30">
        <v>827</v>
      </c>
      <c r="I17" s="39">
        <f t="shared" ref="I17:I22" si="0">H17*1.03+1</f>
        <v>852.81</v>
      </c>
      <c r="J17" s="38">
        <v>870</v>
      </c>
    </row>
    <row r="18" ht="15" spans="1:10">
      <c r="A18" s="41"/>
      <c r="B18" s="42" t="s">
        <v>39</v>
      </c>
      <c r="C18" s="42">
        <v>369</v>
      </c>
      <c r="D18" s="39">
        <v>381</v>
      </c>
      <c r="E18" s="40">
        <v>379</v>
      </c>
      <c r="G18" s="42" t="s">
        <v>38</v>
      </c>
      <c r="H18" s="30">
        <v>857</v>
      </c>
      <c r="I18" s="39">
        <f t="shared" si="0"/>
        <v>883.71</v>
      </c>
      <c r="J18" s="38">
        <v>900</v>
      </c>
    </row>
    <row r="19" ht="15" spans="1:10">
      <c r="A19" s="41"/>
      <c r="B19" s="42" t="s">
        <v>40</v>
      </c>
      <c r="C19" s="42">
        <v>190</v>
      </c>
      <c r="D19" s="39">
        <v>197</v>
      </c>
      <c r="E19" s="40">
        <v>195</v>
      </c>
      <c r="G19" s="42" t="s">
        <v>39</v>
      </c>
      <c r="H19" s="30">
        <v>1699</v>
      </c>
      <c r="I19" s="39">
        <f t="shared" si="0"/>
        <v>1750.97</v>
      </c>
      <c r="J19" s="38">
        <v>1800</v>
      </c>
    </row>
    <row r="20" ht="15" spans="1:10">
      <c r="A20" s="41"/>
      <c r="B20" s="42" t="s">
        <v>41</v>
      </c>
      <c r="C20" s="42">
        <v>369</v>
      </c>
      <c r="D20" s="39">
        <v>381</v>
      </c>
      <c r="E20" s="40">
        <v>379</v>
      </c>
      <c r="G20" s="42" t="s">
        <v>40</v>
      </c>
      <c r="H20" s="30">
        <v>839</v>
      </c>
      <c r="I20" s="39">
        <f t="shared" si="0"/>
        <v>865.17</v>
      </c>
      <c r="J20" s="38">
        <v>900</v>
      </c>
    </row>
    <row r="21" ht="15" spans="1:10">
      <c r="A21" s="43"/>
      <c r="B21" s="44" t="s">
        <v>42</v>
      </c>
      <c r="C21" s="44">
        <v>344</v>
      </c>
      <c r="D21" s="45">
        <v>355</v>
      </c>
      <c r="E21" s="40">
        <v>353</v>
      </c>
      <c r="G21" s="42" t="s">
        <v>41</v>
      </c>
      <c r="H21" s="30">
        <v>1719</v>
      </c>
      <c r="I21" s="39">
        <f t="shared" si="0"/>
        <v>1771.57</v>
      </c>
      <c r="J21" s="38">
        <v>1800</v>
      </c>
    </row>
    <row r="22" ht="15" spans="1:10">
      <c r="A22" s="46" t="s">
        <v>30</v>
      </c>
      <c r="B22" s="46"/>
      <c r="C22" s="46"/>
      <c r="D22" s="46"/>
      <c r="E22" s="47">
        <v>1696</v>
      </c>
      <c r="G22" s="42" t="s">
        <v>42</v>
      </c>
      <c r="H22" s="30">
        <v>1608</v>
      </c>
      <c r="I22" s="39">
        <f t="shared" si="0"/>
        <v>1657.24</v>
      </c>
      <c r="J22" s="38">
        <v>1700</v>
      </c>
    </row>
    <row r="23" ht="18.75" spans="2:10">
      <c r="B23" s="48"/>
      <c r="C23" s="49"/>
      <c r="G23" s="30" t="s">
        <v>30</v>
      </c>
      <c r="H23" s="30">
        <f t="shared" ref="H23:J23" si="1">SUM(H17:H22)</f>
        <v>7549</v>
      </c>
      <c r="I23" s="39">
        <f t="shared" si="1"/>
        <v>7781.47</v>
      </c>
      <c r="J23" s="38">
        <f t="shared" si="1"/>
        <v>7970</v>
      </c>
    </row>
    <row r="24" ht="14.25" spans="2:3">
      <c r="B24" s="48"/>
      <c r="C24" s="50"/>
    </row>
  </sheetData>
  <mergeCells count="11">
    <mergeCell ref="A1:K1"/>
    <mergeCell ref="A2:D2"/>
    <mergeCell ref="E2:K2"/>
    <mergeCell ref="G15:I15"/>
    <mergeCell ref="A8:A10"/>
    <mergeCell ref="A16:A21"/>
    <mergeCell ref="D8:D10"/>
    <mergeCell ref="H8:H10"/>
    <mergeCell ref="J8:J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2024-06-23T07:47:09Z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4128C5C84444442F8815927AB865E6BF_12</vt:lpwstr>
  </property>
</Properties>
</file>