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34" i="1"/>
  <c r="G34" i="1" s="1"/>
  <c r="H36" i="1"/>
  <c r="G36" i="1" s="1"/>
  <c r="H38" i="1" l="1"/>
  <c r="G38" i="1" s="1"/>
  <c r="H24" i="1" l="1"/>
  <c r="H37" i="1"/>
  <c r="G37" i="1" s="1"/>
  <c r="H35" i="1"/>
  <c r="G35" i="1" s="1"/>
  <c r="H33" i="1"/>
  <c r="G33" i="1" s="1"/>
  <c r="H27" i="1"/>
  <c r="H26" i="1"/>
  <c r="H25" i="1"/>
  <c r="H23" i="1"/>
  <c r="H22" i="1"/>
  <c r="H21" i="1"/>
  <c r="H20" i="1"/>
  <c r="H19" i="1"/>
  <c r="H18" i="1"/>
  <c r="H17" i="1"/>
  <c r="G17" i="1" s="1"/>
  <c r="H16" i="1"/>
  <c r="G16" i="1" s="1"/>
  <c r="H15" i="1"/>
  <c r="G15" i="1" s="1"/>
  <c r="H14" i="1"/>
  <c r="G14" i="1" s="1"/>
  <c r="H13" i="1"/>
  <c r="G13" i="1" s="1"/>
  <c r="G25" i="1" l="1"/>
  <c r="G23" i="1"/>
  <c r="G26" i="1"/>
  <c r="G24" i="1"/>
  <c r="G27" i="1"/>
  <c r="G18" i="1"/>
  <c r="G19" i="1"/>
  <c r="G20" i="1"/>
  <c r="G21" i="1"/>
  <c r="G22" i="1"/>
  <c r="H12" i="1"/>
  <c r="G12" i="1" s="1"/>
  <c r="H11" i="1"/>
  <c r="G11" i="1" s="1"/>
  <c r="H10" i="1"/>
  <c r="G10" i="1" s="1"/>
  <c r="H9" i="1"/>
  <c r="G9" i="1" s="1"/>
  <c r="H8" i="1"/>
  <c r="G8" i="1" l="1"/>
</calcChain>
</file>

<file path=xl/sharedStrings.xml><?xml version="1.0" encoding="utf-8"?>
<sst xmlns="http://schemas.openxmlformats.org/spreadsheetml/2006/main" count="406" uniqueCount="80">
  <si>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</si>
  <si>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</si>
  <si>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</si>
  <si>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</si>
  <si>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</si>
  <si>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</si>
  <si>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</si>
  <si>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</si>
  <si>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</si>
  <si>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</si>
  <si>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</si>
  <si>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</si>
  <si>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</si>
  <si>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</si>
  <si>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</si>
  <si>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</si>
  <si>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</si>
  <si>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</si>
  <si>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</si>
  <si>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</si>
  <si>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</si>
  <si>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</si>
  <si>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</si>
  <si>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</si>
  <si>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</si>
  <si>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</si>
  <si>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</si>
  <si>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</si>
  <si>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</si>
  <si>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</si>
  <si>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</si>
  <si>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</si>
  <si>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</si>
  <si>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</si>
  <si>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</si>
  <si>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</si>
  <si>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</si>
  <si>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</si>
  <si>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</si>
  <si>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</si>
  <si>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</si>
  <si>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</si>
  <si>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</si>
  <si>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</si>
  <si>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</si>
  <si>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</si>
  <si>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</si>
  <si>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</si>
  <si>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</si>
  <si>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</si>
  <si>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</si>
  <si>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PO-97314/97312/13233</t>
    <phoneticPr fontId="25" type="noConversion"/>
  </si>
  <si>
    <t>PO-53912</t>
    <phoneticPr fontId="25" type="noConversion"/>
  </si>
  <si>
    <t>4786-257</t>
    <phoneticPr fontId="25" type="noConversion"/>
  </si>
  <si>
    <t>//</t>
    <phoneticPr fontId="25" type="noConversion"/>
  </si>
  <si>
    <t>35*35*25</t>
    <phoneticPr fontId="25" type="noConversion"/>
  </si>
  <si>
    <t>PO-97314/97312/13233/53912</t>
    <phoneticPr fontId="25" type="noConversion"/>
  </si>
  <si>
    <t>034新款吊粒</t>
    <phoneticPr fontId="25" type="noConversion"/>
  </si>
  <si>
    <t>*</t>
    <phoneticPr fontId="25" type="noConversion"/>
  </si>
  <si>
    <t>47*35*33</t>
    <phoneticPr fontId="25" type="noConversion"/>
  </si>
  <si>
    <t>47*35*25</t>
    <phoneticPr fontId="25" type="noConversion"/>
  </si>
  <si>
    <t>4786-257-922/620/251</t>
    <phoneticPr fontId="25" type="noConversion"/>
  </si>
  <si>
    <t>价格牌</t>
    <phoneticPr fontId="25" type="noConversion"/>
  </si>
  <si>
    <t>4786-257-922</t>
    <phoneticPr fontId="25" type="noConversion"/>
  </si>
  <si>
    <t>4786-257-620</t>
    <phoneticPr fontId="25" type="noConversion"/>
  </si>
  <si>
    <t>4786-257-251</t>
    <phoneticPr fontId="25" type="noConversion"/>
  </si>
  <si>
    <t>034吊粒</t>
    <phoneticPr fontId="25" type="noConversion"/>
  </si>
  <si>
    <t>11-11</t>
    <phoneticPr fontId="25" type="noConversion"/>
  </si>
  <si>
    <t>10-11</t>
    <phoneticPr fontId="25" type="noConversion"/>
  </si>
  <si>
    <t>9-11</t>
    <phoneticPr fontId="25" type="noConversion"/>
  </si>
  <si>
    <t>8-11</t>
    <phoneticPr fontId="25" type="noConversion"/>
  </si>
  <si>
    <t>7-11</t>
    <phoneticPr fontId="25" type="noConversion"/>
  </si>
  <si>
    <t>6-11</t>
    <phoneticPr fontId="25" type="noConversion"/>
  </si>
  <si>
    <t>5-11</t>
    <phoneticPr fontId="25" type="noConversion"/>
  </si>
  <si>
    <t>4-11</t>
    <phoneticPr fontId="25" type="noConversion"/>
  </si>
  <si>
    <t>3-11</t>
    <phoneticPr fontId="25" type="noConversion"/>
  </si>
  <si>
    <t>2-11</t>
    <phoneticPr fontId="25" type="noConversion"/>
  </si>
  <si>
    <t>1-11</t>
    <phoneticPr fontId="25" type="noConversion"/>
  </si>
  <si>
    <t>恒信</t>
    <phoneticPr fontId="25" type="noConversion"/>
  </si>
  <si>
    <t>SF1534852600425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</si>
</sst>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791652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923097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791652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979295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923097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791652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979295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2" t="s">
        <v>1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7" thickBot="1">
      <c r="D3" s="20" t="s">
        <v>2</v>
      </c>
      <c r="E3" s="54">
        <v>45465</v>
      </c>
      <c r="F3" s="54"/>
      <c r="G3" s="17"/>
    </row>
    <row r="4" spans="1:14" ht="29.1" customHeight="1" thickBot="1">
      <c r="D4" s="20" t="s">
        <v>3</v>
      </c>
      <c r="E4" s="55" t="s">
        <v>79</v>
      </c>
      <c r="F4" s="55"/>
      <c r="I4" s="56" t="s">
        <v>78</v>
      </c>
      <c r="J4" s="56"/>
      <c r="K4" s="56"/>
      <c r="L4" s="56"/>
    </row>
    <row r="5" spans="1:14" ht="9.9499999999999993" customHeight="1">
      <c r="I5" s="31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4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4"/>
    </row>
    <row r="8" spans="1:14" ht="30" customHeight="1">
      <c r="A8" s="46" t="s">
        <v>52</v>
      </c>
      <c r="B8" s="47" t="s">
        <v>28</v>
      </c>
      <c r="C8" s="46" t="s">
        <v>53</v>
      </c>
      <c r="D8" s="46">
        <v>922</v>
      </c>
      <c r="E8" s="27" t="s">
        <v>29</v>
      </c>
      <c r="F8" s="28">
        <v>237</v>
      </c>
      <c r="G8" s="29">
        <f t="shared" ref="G8:G12" si="0">H8-F8</f>
        <v>11.850000000000023</v>
      </c>
      <c r="H8" s="30">
        <f t="shared" ref="H8:H12" si="1">F8*1.05</f>
        <v>248.85000000000002</v>
      </c>
      <c r="I8" s="43">
        <v>1</v>
      </c>
      <c r="J8" s="43" t="s">
        <v>54</v>
      </c>
      <c r="K8" s="43" t="s">
        <v>54</v>
      </c>
      <c r="L8" s="43" t="s">
        <v>55</v>
      </c>
      <c r="N8"/>
    </row>
    <row r="9" spans="1:14" ht="30" customHeight="1">
      <c r="A9" s="46"/>
      <c r="B9" s="47"/>
      <c r="C9" s="46"/>
      <c r="D9" s="46"/>
      <c r="E9" s="27" t="s">
        <v>31</v>
      </c>
      <c r="F9" s="28">
        <v>310</v>
      </c>
      <c r="G9" s="29">
        <f t="shared" si="0"/>
        <v>15.5</v>
      </c>
      <c r="H9" s="30">
        <f t="shared" si="1"/>
        <v>325.5</v>
      </c>
      <c r="I9" s="45"/>
      <c r="J9" s="45"/>
      <c r="K9" s="45"/>
      <c r="L9" s="45"/>
    </row>
    <row r="10" spans="1:14" ht="30" customHeight="1">
      <c r="A10" s="46"/>
      <c r="B10" s="47"/>
      <c r="C10" s="46"/>
      <c r="D10" s="46"/>
      <c r="E10" s="27" t="s">
        <v>32</v>
      </c>
      <c r="F10" s="28">
        <v>276</v>
      </c>
      <c r="G10" s="29">
        <f t="shared" si="0"/>
        <v>13.800000000000011</v>
      </c>
      <c r="H10" s="30">
        <f t="shared" si="1"/>
        <v>289.8</v>
      </c>
      <c r="I10" s="45"/>
      <c r="J10" s="45"/>
      <c r="K10" s="45"/>
      <c r="L10" s="45"/>
    </row>
    <row r="11" spans="1:14" ht="30" customHeight="1">
      <c r="A11" s="46"/>
      <c r="B11" s="47"/>
      <c r="C11" s="46"/>
      <c r="D11" s="46"/>
      <c r="E11" s="27" t="s">
        <v>33</v>
      </c>
      <c r="F11" s="28">
        <v>132</v>
      </c>
      <c r="G11" s="29">
        <f t="shared" si="0"/>
        <v>6.5999999999999943</v>
      </c>
      <c r="H11" s="30">
        <f t="shared" si="1"/>
        <v>138.6</v>
      </c>
      <c r="I11" s="45"/>
      <c r="J11" s="45"/>
      <c r="K11" s="45"/>
      <c r="L11" s="45"/>
    </row>
    <row r="12" spans="1:14" ht="30" customHeight="1">
      <c r="A12" s="46"/>
      <c r="B12" s="47"/>
      <c r="C12" s="46"/>
      <c r="D12" s="46"/>
      <c r="E12" s="27" t="s">
        <v>34</v>
      </c>
      <c r="F12" s="28">
        <v>68</v>
      </c>
      <c r="G12" s="29">
        <f t="shared" si="0"/>
        <v>3.4000000000000057</v>
      </c>
      <c r="H12" s="30">
        <f t="shared" si="1"/>
        <v>71.400000000000006</v>
      </c>
      <c r="I12" s="45"/>
      <c r="J12" s="45"/>
      <c r="K12" s="45"/>
      <c r="L12" s="45"/>
    </row>
    <row r="13" spans="1:14" s="35" customFormat="1" ht="30" customHeight="1">
      <c r="A13" s="46" t="s">
        <v>52</v>
      </c>
      <c r="B13" s="47" t="s">
        <v>28</v>
      </c>
      <c r="C13" s="46" t="s">
        <v>53</v>
      </c>
      <c r="D13" s="46">
        <v>620</v>
      </c>
      <c r="E13" s="36" t="s">
        <v>29</v>
      </c>
      <c r="F13" s="28">
        <v>237</v>
      </c>
      <c r="G13" s="29">
        <f t="shared" ref="G13:G17" si="2">H13-F13</f>
        <v>11.850000000000023</v>
      </c>
      <c r="H13" s="30">
        <f t="shared" ref="H13:H17" si="3">F13*1.05</f>
        <v>248.85000000000002</v>
      </c>
      <c r="I13" s="45"/>
      <c r="J13" s="45"/>
      <c r="K13" s="45"/>
      <c r="L13" s="45"/>
      <c r="N13"/>
    </row>
    <row r="14" spans="1:14" s="35" customFormat="1" ht="30" customHeight="1">
      <c r="A14" s="46"/>
      <c r="B14" s="47"/>
      <c r="C14" s="46"/>
      <c r="D14" s="46"/>
      <c r="E14" s="36" t="s">
        <v>31</v>
      </c>
      <c r="F14" s="28">
        <v>310</v>
      </c>
      <c r="G14" s="29">
        <f t="shared" si="2"/>
        <v>15.5</v>
      </c>
      <c r="H14" s="30">
        <f t="shared" si="3"/>
        <v>325.5</v>
      </c>
      <c r="I14" s="45"/>
      <c r="J14" s="45"/>
      <c r="K14" s="45"/>
      <c r="L14" s="45"/>
    </row>
    <row r="15" spans="1:14" s="35" customFormat="1" ht="30" customHeight="1">
      <c r="A15" s="46"/>
      <c r="B15" s="47"/>
      <c r="C15" s="46"/>
      <c r="D15" s="46"/>
      <c r="E15" s="36" t="s">
        <v>32</v>
      </c>
      <c r="F15" s="28">
        <v>276</v>
      </c>
      <c r="G15" s="29">
        <f t="shared" si="2"/>
        <v>13.800000000000011</v>
      </c>
      <c r="H15" s="30">
        <f t="shared" si="3"/>
        <v>289.8</v>
      </c>
      <c r="I15" s="45"/>
      <c r="J15" s="45"/>
      <c r="K15" s="45"/>
      <c r="L15" s="45"/>
    </row>
    <row r="16" spans="1:14" s="35" customFormat="1" ht="30" customHeight="1">
      <c r="A16" s="46"/>
      <c r="B16" s="47"/>
      <c r="C16" s="46"/>
      <c r="D16" s="46"/>
      <c r="E16" s="36" t="s">
        <v>33</v>
      </c>
      <c r="F16" s="28">
        <v>132</v>
      </c>
      <c r="G16" s="29">
        <f t="shared" si="2"/>
        <v>6.5999999999999943</v>
      </c>
      <c r="H16" s="30">
        <f t="shared" si="3"/>
        <v>138.6</v>
      </c>
      <c r="I16" s="45"/>
      <c r="J16" s="45"/>
      <c r="K16" s="45"/>
      <c r="L16" s="45"/>
    </row>
    <row r="17" spans="1:14" s="35" customFormat="1" ht="30" customHeight="1">
      <c r="A17" s="46"/>
      <c r="B17" s="47"/>
      <c r="C17" s="46"/>
      <c r="D17" s="46"/>
      <c r="E17" s="36" t="s">
        <v>34</v>
      </c>
      <c r="F17" s="28">
        <v>68</v>
      </c>
      <c r="G17" s="29">
        <f t="shared" si="2"/>
        <v>3.4000000000000057</v>
      </c>
      <c r="H17" s="30">
        <f t="shared" si="3"/>
        <v>71.400000000000006</v>
      </c>
      <c r="I17" s="45"/>
      <c r="J17" s="45"/>
      <c r="K17" s="45"/>
      <c r="L17" s="45"/>
    </row>
    <row r="18" spans="1:14" s="35" customFormat="1" ht="30" customHeight="1">
      <c r="A18" s="46" t="s">
        <v>52</v>
      </c>
      <c r="B18" s="47" t="s">
        <v>28</v>
      </c>
      <c r="C18" s="46" t="s">
        <v>53</v>
      </c>
      <c r="D18" s="46">
        <v>251</v>
      </c>
      <c r="E18" s="36" t="s">
        <v>29</v>
      </c>
      <c r="F18" s="28">
        <v>237</v>
      </c>
      <c r="G18" s="29">
        <f t="shared" ref="G18:G32" si="4">H18-F18</f>
        <v>11.850000000000023</v>
      </c>
      <c r="H18" s="30">
        <f t="shared" ref="H18:H32" si="5">F18*1.05</f>
        <v>248.85000000000002</v>
      </c>
      <c r="I18" s="45"/>
      <c r="J18" s="45"/>
      <c r="K18" s="45"/>
      <c r="L18" s="45"/>
      <c r="N18"/>
    </row>
    <row r="19" spans="1:14" s="35" customFormat="1" ht="30" customHeight="1">
      <c r="A19" s="46"/>
      <c r="B19" s="47"/>
      <c r="C19" s="46"/>
      <c r="D19" s="46"/>
      <c r="E19" s="36" t="s">
        <v>31</v>
      </c>
      <c r="F19" s="28">
        <v>310</v>
      </c>
      <c r="G19" s="29">
        <f t="shared" si="4"/>
        <v>15.5</v>
      </c>
      <c r="H19" s="30">
        <f t="shared" si="5"/>
        <v>325.5</v>
      </c>
      <c r="I19" s="45"/>
      <c r="J19" s="45"/>
      <c r="K19" s="45"/>
      <c r="L19" s="45"/>
    </row>
    <row r="20" spans="1:14" s="35" customFormat="1" ht="30" customHeight="1">
      <c r="A20" s="46"/>
      <c r="B20" s="47"/>
      <c r="C20" s="46"/>
      <c r="D20" s="46"/>
      <c r="E20" s="36" t="s">
        <v>32</v>
      </c>
      <c r="F20" s="28">
        <v>276</v>
      </c>
      <c r="G20" s="29">
        <f t="shared" si="4"/>
        <v>13.800000000000011</v>
      </c>
      <c r="H20" s="30">
        <f t="shared" si="5"/>
        <v>289.8</v>
      </c>
      <c r="I20" s="45"/>
      <c r="J20" s="45"/>
      <c r="K20" s="45"/>
      <c r="L20" s="45"/>
    </row>
    <row r="21" spans="1:14" s="35" customFormat="1" ht="30" customHeight="1">
      <c r="A21" s="46"/>
      <c r="B21" s="47"/>
      <c r="C21" s="46"/>
      <c r="D21" s="46"/>
      <c r="E21" s="36" t="s">
        <v>33</v>
      </c>
      <c r="F21" s="28">
        <v>132</v>
      </c>
      <c r="G21" s="29">
        <f t="shared" si="4"/>
        <v>6.5999999999999943</v>
      </c>
      <c r="H21" s="30">
        <f t="shared" si="5"/>
        <v>138.6</v>
      </c>
      <c r="I21" s="45"/>
      <c r="J21" s="45"/>
      <c r="K21" s="45"/>
      <c r="L21" s="45"/>
    </row>
    <row r="22" spans="1:14" s="35" customFormat="1" ht="30" customHeight="1">
      <c r="A22" s="46"/>
      <c r="B22" s="47"/>
      <c r="C22" s="46"/>
      <c r="D22" s="46"/>
      <c r="E22" s="36" t="s">
        <v>34</v>
      </c>
      <c r="F22" s="28">
        <v>68</v>
      </c>
      <c r="G22" s="29">
        <f t="shared" si="4"/>
        <v>3.4000000000000057</v>
      </c>
      <c r="H22" s="30">
        <f t="shared" si="5"/>
        <v>71.400000000000006</v>
      </c>
      <c r="I22" s="44"/>
      <c r="J22" s="44"/>
      <c r="K22" s="44"/>
      <c r="L22" s="44"/>
    </row>
    <row r="23" spans="1:14" s="35" customFormat="1" ht="30" customHeight="1">
      <c r="A23" s="46" t="s">
        <v>51</v>
      </c>
      <c r="B23" s="47" t="s">
        <v>28</v>
      </c>
      <c r="C23" s="46" t="s">
        <v>53</v>
      </c>
      <c r="D23" s="46">
        <v>922</v>
      </c>
      <c r="E23" s="36" t="s">
        <v>29</v>
      </c>
      <c r="F23" s="28">
        <v>4735</v>
      </c>
      <c r="G23" s="29">
        <f t="shared" si="4"/>
        <v>236.75</v>
      </c>
      <c r="H23" s="30">
        <f t="shared" si="5"/>
        <v>4971.75</v>
      </c>
      <c r="I23" s="43">
        <v>2</v>
      </c>
      <c r="J23" s="43" t="s">
        <v>54</v>
      </c>
      <c r="K23" s="43" t="s">
        <v>54</v>
      </c>
      <c r="L23" s="43" t="s">
        <v>59</v>
      </c>
      <c r="N23"/>
    </row>
    <row r="24" spans="1:14" s="35" customFormat="1" ht="30" customHeight="1">
      <c r="A24" s="46"/>
      <c r="B24" s="47"/>
      <c r="C24" s="46"/>
      <c r="D24" s="46"/>
      <c r="E24" s="36" t="s">
        <v>33</v>
      </c>
      <c r="F24" s="28">
        <v>2633</v>
      </c>
      <c r="G24" s="29">
        <f t="shared" ref="G24" si="6">H24-F24</f>
        <v>131.65000000000009</v>
      </c>
      <c r="H24" s="30">
        <f t="shared" ref="H24" si="7">F24*1.05</f>
        <v>2764.65</v>
      </c>
      <c r="I24" s="44"/>
      <c r="J24" s="44"/>
      <c r="K24" s="44"/>
      <c r="L24" s="44"/>
      <c r="N24" s="37"/>
    </row>
    <row r="25" spans="1:14" s="35" customFormat="1" ht="30" customHeight="1">
      <c r="A25" s="46"/>
      <c r="B25" s="47"/>
      <c r="C25" s="46"/>
      <c r="D25" s="46"/>
      <c r="E25" s="36" t="s">
        <v>31</v>
      </c>
      <c r="F25" s="28">
        <v>6187</v>
      </c>
      <c r="G25" s="29">
        <f t="shared" si="4"/>
        <v>309.35000000000036</v>
      </c>
      <c r="H25" s="30">
        <f t="shared" si="5"/>
        <v>6496.35</v>
      </c>
      <c r="I25" s="28">
        <v>3</v>
      </c>
      <c r="J25" s="33" t="s">
        <v>54</v>
      </c>
      <c r="K25" s="33" t="s">
        <v>54</v>
      </c>
      <c r="L25" s="28" t="s">
        <v>30</v>
      </c>
      <c r="M25" s="37"/>
    </row>
    <row r="26" spans="1:14" s="35" customFormat="1" ht="30" customHeight="1">
      <c r="A26" s="46"/>
      <c r="B26" s="47"/>
      <c r="C26" s="46"/>
      <c r="D26" s="46"/>
      <c r="E26" s="36" t="s">
        <v>32</v>
      </c>
      <c r="F26" s="28">
        <v>5500</v>
      </c>
      <c r="G26" s="29">
        <f t="shared" si="4"/>
        <v>275</v>
      </c>
      <c r="H26" s="30">
        <f t="shared" si="5"/>
        <v>5775</v>
      </c>
      <c r="I26" s="43">
        <v>4</v>
      </c>
      <c r="J26" s="43" t="s">
        <v>54</v>
      </c>
      <c r="K26" s="43" t="s">
        <v>54</v>
      </c>
      <c r="L26" s="43" t="s">
        <v>60</v>
      </c>
    </row>
    <row r="27" spans="1:14" s="35" customFormat="1" ht="30" customHeight="1">
      <c r="A27" s="46"/>
      <c r="B27" s="47"/>
      <c r="C27" s="46"/>
      <c r="D27" s="46"/>
      <c r="E27" s="36" t="s">
        <v>34</v>
      </c>
      <c r="F27" s="28">
        <v>1347</v>
      </c>
      <c r="G27" s="29">
        <f t="shared" si="4"/>
        <v>67.350000000000136</v>
      </c>
      <c r="H27" s="30">
        <f t="shared" si="5"/>
        <v>1414.3500000000001</v>
      </c>
      <c r="I27" s="44"/>
      <c r="J27" s="44"/>
      <c r="K27" s="44"/>
      <c r="L27" s="44"/>
    </row>
    <row r="28" spans="1:14" s="35" customFormat="1" ht="30" customHeight="1">
      <c r="A28" s="46" t="s">
        <v>51</v>
      </c>
      <c r="B28" s="47" t="s">
        <v>28</v>
      </c>
      <c r="C28" s="46" t="s">
        <v>53</v>
      </c>
      <c r="D28" s="46">
        <v>620</v>
      </c>
      <c r="E28" s="41" t="s">
        <v>29</v>
      </c>
      <c r="F28" s="28">
        <v>4735</v>
      </c>
      <c r="G28" s="29">
        <f t="shared" si="4"/>
        <v>236.75</v>
      </c>
      <c r="H28" s="30">
        <f t="shared" si="5"/>
        <v>4971.75</v>
      </c>
      <c r="I28" s="43">
        <v>5</v>
      </c>
      <c r="J28" s="43" t="s">
        <v>54</v>
      </c>
      <c r="K28" s="43" t="s">
        <v>54</v>
      </c>
      <c r="L28" s="43" t="s">
        <v>59</v>
      </c>
      <c r="N28"/>
    </row>
    <row r="29" spans="1:14" s="35" customFormat="1" ht="30" customHeight="1">
      <c r="A29" s="46"/>
      <c r="B29" s="47"/>
      <c r="C29" s="46"/>
      <c r="D29" s="46"/>
      <c r="E29" s="41" t="s">
        <v>33</v>
      </c>
      <c r="F29" s="28">
        <v>2633</v>
      </c>
      <c r="G29" s="29">
        <f t="shared" si="4"/>
        <v>131.65000000000009</v>
      </c>
      <c r="H29" s="30">
        <f t="shared" si="5"/>
        <v>2764.65</v>
      </c>
      <c r="I29" s="44"/>
      <c r="J29" s="44"/>
      <c r="K29" s="44"/>
      <c r="L29" s="44"/>
    </row>
    <row r="30" spans="1:14" s="35" customFormat="1" ht="30" customHeight="1">
      <c r="A30" s="46"/>
      <c r="B30" s="47"/>
      <c r="C30" s="46"/>
      <c r="D30" s="46"/>
      <c r="E30" s="41" t="s">
        <v>32</v>
      </c>
      <c r="F30" s="28">
        <v>5500</v>
      </c>
      <c r="G30" s="29">
        <f t="shared" si="4"/>
        <v>275</v>
      </c>
      <c r="H30" s="30">
        <f t="shared" si="5"/>
        <v>5775</v>
      </c>
      <c r="I30" s="28">
        <v>6</v>
      </c>
      <c r="J30" s="33" t="s">
        <v>54</v>
      </c>
      <c r="K30" s="33" t="s">
        <v>54</v>
      </c>
      <c r="L30" s="28" t="s">
        <v>30</v>
      </c>
    </row>
    <row r="31" spans="1:14" s="35" customFormat="1" ht="30" customHeight="1">
      <c r="A31" s="46"/>
      <c r="B31" s="47"/>
      <c r="C31" s="46"/>
      <c r="D31" s="46"/>
      <c r="E31" s="41" t="s">
        <v>31</v>
      </c>
      <c r="F31" s="28">
        <v>6187</v>
      </c>
      <c r="G31" s="29">
        <f t="shared" si="4"/>
        <v>309.35000000000036</v>
      </c>
      <c r="H31" s="30">
        <f t="shared" si="5"/>
        <v>6496.35</v>
      </c>
      <c r="I31" s="43">
        <v>7</v>
      </c>
      <c r="J31" s="43" t="s">
        <v>54</v>
      </c>
      <c r="K31" s="43" t="s">
        <v>54</v>
      </c>
      <c r="L31" s="43" t="s">
        <v>60</v>
      </c>
    </row>
    <row r="32" spans="1:14" s="35" customFormat="1" ht="30" customHeight="1">
      <c r="A32" s="46"/>
      <c r="B32" s="47"/>
      <c r="C32" s="46"/>
      <c r="D32" s="46"/>
      <c r="E32" s="41" t="s">
        <v>34</v>
      </c>
      <c r="F32" s="28">
        <v>1347</v>
      </c>
      <c r="G32" s="29">
        <f t="shared" si="4"/>
        <v>67.350000000000136</v>
      </c>
      <c r="H32" s="30">
        <f t="shared" si="5"/>
        <v>1414.3500000000001</v>
      </c>
      <c r="I32" s="44"/>
      <c r="J32" s="44"/>
      <c r="K32" s="44"/>
      <c r="L32" s="44"/>
    </row>
    <row r="33" spans="1:14" s="35" customFormat="1" ht="30" customHeight="1">
      <c r="A33" s="46" t="s">
        <v>51</v>
      </c>
      <c r="B33" s="47" t="s">
        <v>28</v>
      </c>
      <c r="C33" s="46" t="s">
        <v>53</v>
      </c>
      <c r="D33" s="46">
        <v>251</v>
      </c>
      <c r="E33" s="36" t="s">
        <v>29</v>
      </c>
      <c r="F33" s="28">
        <v>4735</v>
      </c>
      <c r="G33" s="29">
        <f t="shared" ref="G33:G38" si="8">H33-F33</f>
        <v>236.75</v>
      </c>
      <c r="H33" s="30">
        <f t="shared" ref="H33:H38" si="9">F33*1.05</f>
        <v>4971.75</v>
      </c>
      <c r="I33" s="43">
        <v>8</v>
      </c>
      <c r="J33" s="43" t="s">
        <v>54</v>
      </c>
      <c r="K33" s="43" t="s">
        <v>54</v>
      </c>
      <c r="L33" s="43" t="s">
        <v>59</v>
      </c>
      <c r="N33"/>
    </row>
    <row r="34" spans="1:14" s="40" customFormat="1" ht="30" customHeight="1">
      <c r="A34" s="46"/>
      <c r="B34" s="47"/>
      <c r="C34" s="46"/>
      <c r="D34" s="46"/>
      <c r="E34" s="41" t="s">
        <v>33</v>
      </c>
      <c r="F34" s="28">
        <v>2633</v>
      </c>
      <c r="G34" s="29">
        <f t="shared" ref="G34" si="10">H34-F34</f>
        <v>131.65000000000009</v>
      </c>
      <c r="H34" s="30">
        <f t="shared" ref="H34" si="11">F34*1.05</f>
        <v>2764.65</v>
      </c>
      <c r="I34" s="45"/>
      <c r="J34" s="45"/>
      <c r="K34" s="45"/>
      <c r="L34" s="45"/>
    </row>
    <row r="35" spans="1:14" s="35" customFormat="1" ht="30" customHeight="1">
      <c r="A35" s="46"/>
      <c r="B35" s="47"/>
      <c r="C35" s="46"/>
      <c r="D35" s="46"/>
      <c r="E35" s="36" t="s">
        <v>32</v>
      </c>
      <c r="F35" s="28">
        <v>5500</v>
      </c>
      <c r="G35" s="29">
        <f t="shared" si="8"/>
        <v>275</v>
      </c>
      <c r="H35" s="30">
        <f t="shared" si="9"/>
        <v>5775</v>
      </c>
      <c r="I35" s="28">
        <v>9</v>
      </c>
      <c r="J35" s="33" t="s">
        <v>54</v>
      </c>
      <c r="K35" s="33" t="s">
        <v>54</v>
      </c>
      <c r="L35" s="28" t="s">
        <v>30</v>
      </c>
    </row>
    <row r="36" spans="1:14" s="40" customFormat="1" ht="30" customHeight="1">
      <c r="A36" s="46"/>
      <c r="B36" s="47"/>
      <c r="C36" s="46"/>
      <c r="D36" s="46"/>
      <c r="E36" s="41" t="s">
        <v>31</v>
      </c>
      <c r="F36" s="28">
        <v>6187</v>
      </c>
      <c r="G36" s="29">
        <f t="shared" ref="G36" si="12">H36-F36</f>
        <v>309.35000000000036</v>
      </c>
      <c r="H36" s="30">
        <f t="shared" ref="H36" si="13">F36*1.05</f>
        <v>6496.35</v>
      </c>
      <c r="I36" s="45">
        <v>10</v>
      </c>
      <c r="J36" s="43" t="s">
        <v>54</v>
      </c>
      <c r="K36" s="43" t="s">
        <v>54</v>
      </c>
      <c r="L36" s="43" t="s">
        <v>59</v>
      </c>
    </row>
    <row r="37" spans="1:14" s="35" customFormat="1" ht="30" customHeight="1">
      <c r="A37" s="46"/>
      <c r="B37" s="47"/>
      <c r="C37" s="46"/>
      <c r="D37" s="46"/>
      <c r="E37" s="36" t="s">
        <v>34</v>
      </c>
      <c r="F37" s="28">
        <v>1347</v>
      </c>
      <c r="G37" s="29">
        <f t="shared" si="8"/>
        <v>67.350000000000136</v>
      </c>
      <c r="H37" s="30">
        <f t="shared" si="9"/>
        <v>1414.3500000000001</v>
      </c>
      <c r="I37" s="44"/>
      <c r="J37" s="45"/>
      <c r="K37" s="45"/>
      <c r="L37" s="45"/>
    </row>
    <row r="38" spans="1:14" s="35" customFormat="1" ht="45" customHeight="1">
      <c r="A38" s="38" t="s">
        <v>56</v>
      </c>
      <c r="B38" s="39" t="s">
        <v>57</v>
      </c>
      <c r="C38" s="38" t="s">
        <v>53</v>
      </c>
      <c r="D38" s="38" t="s">
        <v>58</v>
      </c>
      <c r="E38" s="42" t="s">
        <v>35</v>
      </c>
      <c r="F38" s="28">
        <v>28917</v>
      </c>
      <c r="G38" s="29">
        <f t="shared" si="8"/>
        <v>1445.8500000000022</v>
      </c>
      <c r="H38" s="30">
        <f t="shared" si="9"/>
        <v>30362.850000000002</v>
      </c>
      <c r="I38" s="28">
        <v>11</v>
      </c>
      <c r="J38" s="33" t="s">
        <v>54</v>
      </c>
      <c r="K38" s="33" t="s">
        <v>54</v>
      </c>
      <c r="L38" s="28" t="s">
        <v>59</v>
      </c>
    </row>
  </sheetData>
  <mergeCells count="5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22"/>
    <mergeCell ref="K8:K22"/>
    <mergeCell ref="L8:L22"/>
    <mergeCell ref="B28:B32"/>
    <mergeCell ref="C28:C32"/>
    <mergeCell ref="D28:D32"/>
    <mergeCell ref="A13:A17"/>
    <mergeCell ref="B13:B17"/>
    <mergeCell ref="C13:C17"/>
    <mergeCell ref="D13:D17"/>
    <mergeCell ref="A18:A22"/>
    <mergeCell ref="B18:B22"/>
    <mergeCell ref="C18:C22"/>
    <mergeCell ref="D18:D22"/>
    <mergeCell ref="A33:A37"/>
    <mergeCell ref="B33:B37"/>
    <mergeCell ref="C33:C37"/>
    <mergeCell ref="D33:D37"/>
    <mergeCell ref="I8:I22"/>
    <mergeCell ref="I23:I24"/>
    <mergeCell ref="I26:I27"/>
    <mergeCell ref="I28:I29"/>
    <mergeCell ref="I31:I32"/>
    <mergeCell ref="I33:I34"/>
    <mergeCell ref="I36:I37"/>
    <mergeCell ref="A23:A27"/>
    <mergeCell ref="B23:B27"/>
    <mergeCell ref="C23:C27"/>
    <mergeCell ref="D23:D27"/>
    <mergeCell ref="A28:A32"/>
    <mergeCell ref="L23:L24"/>
    <mergeCell ref="J26:J27"/>
    <mergeCell ref="K26:K27"/>
    <mergeCell ref="L26:L27"/>
    <mergeCell ref="J28:J29"/>
    <mergeCell ref="K28:K29"/>
    <mergeCell ref="L28:L29"/>
    <mergeCell ref="J23:J24"/>
    <mergeCell ref="K23:K24"/>
    <mergeCell ref="L31:L32"/>
    <mergeCell ref="J33:J34"/>
    <mergeCell ref="K33:K34"/>
    <mergeCell ref="L33:L34"/>
    <mergeCell ref="J36:J37"/>
    <mergeCell ref="K36:K37"/>
    <mergeCell ref="L36:L37"/>
    <mergeCell ref="J31:J32"/>
    <mergeCell ref="K31:K32"/>
  </mergeCells>
  <phoneticPr fontId="25" type="noConversion"/>
  <pageMargins left="0.39370078740157499" right="0" top="0" bottom="0" header="0.31496062992126" footer="0.31496062992126"/>
  <pageSetup paperSize="9" scale="69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topLeftCell="A63" workbookViewId="0">
      <selection activeCell="A61" sqref="A61:D7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5"/>
      <c r="C1" s="66"/>
      <c r="D1" s="67"/>
      <c r="F1" s="65"/>
      <c r="G1" s="66"/>
      <c r="H1" s="67"/>
    </row>
    <row r="2" spans="2:8" ht="48" customHeight="1">
      <c r="B2" s="1" t="s">
        <v>36</v>
      </c>
      <c r="C2" s="2" t="s">
        <v>78</v>
      </c>
      <c r="D2" s="57" t="s">
        <v>37</v>
      </c>
      <c r="F2" s="3" t="s">
        <v>36</v>
      </c>
      <c r="G2" s="2" t="s">
        <v>78</v>
      </c>
      <c r="H2" s="68" t="s">
        <v>37</v>
      </c>
    </row>
    <row r="3" spans="2:8" ht="48" customHeight="1">
      <c r="B3" s="1" t="s">
        <v>38</v>
      </c>
      <c r="C3" s="4" t="s">
        <v>52</v>
      </c>
      <c r="D3" s="58"/>
      <c r="F3" s="3" t="s">
        <v>38</v>
      </c>
      <c r="G3" s="4" t="s">
        <v>51</v>
      </c>
      <c r="H3" s="69"/>
    </row>
    <row r="4" spans="2:8" ht="48" customHeight="1">
      <c r="B4" s="1" t="s">
        <v>39</v>
      </c>
      <c r="C4" s="5" t="s">
        <v>61</v>
      </c>
      <c r="D4" s="59"/>
      <c r="F4" s="3" t="s">
        <v>39</v>
      </c>
      <c r="G4" s="5" t="s">
        <v>63</v>
      </c>
      <c r="H4" s="70"/>
    </row>
    <row r="5" spans="2:8" ht="48" customHeight="1">
      <c r="B5" s="1" t="s">
        <v>38</v>
      </c>
      <c r="C5" s="6" t="s">
        <v>62</v>
      </c>
      <c r="D5" s="7" t="s">
        <v>40</v>
      </c>
      <c r="F5" s="3" t="s">
        <v>38</v>
      </c>
      <c r="G5" s="6" t="s">
        <v>62</v>
      </c>
      <c r="H5" s="8" t="s">
        <v>40</v>
      </c>
    </row>
    <row r="6" spans="2:8" ht="48" customHeight="1">
      <c r="B6" s="1" t="s">
        <v>41</v>
      </c>
      <c r="C6" s="9" t="s">
        <v>42</v>
      </c>
      <c r="D6" s="60" t="s">
        <v>77</v>
      </c>
      <c r="F6" s="3" t="s">
        <v>41</v>
      </c>
      <c r="G6" s="9" t="s">
        <v>42</v>
      </c>
      <c r="H6" s="71" t="s">
        <v>76</v>
      </c>
    </row>
    <row r="7" spans="2:8" ht="120.95" customHeight="1">
      <c r="B7" s="1" t="s">
        <v>43</v>
      </c>
      <c r="C7" s="10" t="s">
        <v>54</v>
      </c>
      <c r="D7" s="61"/>
      <c r="F7" s="3" t="s">
        <v>43</v>
      </c>
      <c r="G7" s="10" t="s">
        <v>54</v>
      </c>
      <c r="H7" s="72"/>
    </row>
    <row r="8" spans="2:8" ht="48" customHeight="1">
      <c r="B8" s="1" t="s">
        <v>44</v>
      </c>
      <c r="C8" s="11" t="s">
        <v>55</v>
      </c>
      <c r="D8" s="7" t="s">
        <v>45</v>
      </c>
      <c r="F8" s="3" t="s">
        <v>44</v>
      </c>
      <c r="G8" s="11" t="s">
        <v>59</v>
      </c>
      <c r="H8" s="8" t="s">
        <v>45</v>
      </c>
    </row>
    <row r="9" spans="2:8" ht="48" customHeight="1">
      <c r="B9" s="1" t="s">
        <v>46</v>
      </c>
      <c r="C9" s="12" t="s">
        <v>54</v>
      </c>
      <c r="D9" s="62" t="s">
        <v>47</v>
      </c>
      <c r="F9" s="3" t="s">
        <v>46</v>
      </c>
      <c r="G9" s="12" t="s">
        <v>54</v>
      </c>
      <c r="H9" s="73" t="s">
        <v>47</v>
      </c>
    </row>
    <row r="10" spans="2:8" ht="48" customHeight="1">
      <c r="B10" s="1" t="s">
        <v>48</v>
      </c>
      <c r="C10" s="12" t="s">
        <v>54</v>
      </c>
      <c r="D10" s="63"/>
      <c r="F10" s="3" t="s">
        <v>48</v>
      </c>
      <c r="G10" s="12" t="s">
        <v>54</v>
      </c>
      <c r="H10" s="74"/>
    </row>
    <row r="11" spans="2:8" ht="48" customHeight="1" thickBot="1">
      <c r="B11" s="1" t="s">
        <v>49</v>
      </c>
      <c r="C11" s="13" t="s">
        <v>50</v>
      </c>
      <c r="D11" s="64"/>
      <c r="F11" s="14" t="s">
        <v>49</v>
      </c>
      <c r="G11" s="13" t="s">
        <v>50</v>
      </c>
      <c r="H11" s="75"/>
    </row>
    <row r="13" spans="2:8" ht="99" customHeight="1">
      <c r="B13" s="65"/>
      <c r="C13" s="66"/>
      <c r="D13" s="67"/>
      <c r="F13" s="65"/>
      <c r="G13" s="66"/>
      <c r="H13" s="67"/>
    </row>
    <row r="14" spans="2:8" ht="48" customHeight="1">
      <c r="B14" s="1" t="s">
        <v>36</v>
      </c>
      <c r="C14" s="2" t="s">
        <v>78</v>
      </c>
      <c r="D14" s="57" t="s">
        <v>37</v>
      </c>
      <c r="F14" s="1" t="s">
        <v>36</v>
      </c>
      <c r="G14" s="2" t="s">
        <v>78</v>
      </c>
      <c r="H14" s="57" t="s">
        <v>37</v>
      </c>
    </row>
    <row r="15" spans="2:8" ht="48" customHeight="1">
      <c r="B15" s="1" t="s">
        <v>38</v>
      </c>
      <c r="C15" s="4" t="s">
        <v>51</v>
      </c>
      <c r="D15" s="58"/>
      <c r="F15" s="1" t="s">
        <v>38</v>
      </c>
      <c r="G15" s="4" t="s">
        <v>51</v>
      </c>
      <c r="H15" s="58"/>
    </row>
    <row r="16" spans="2:8" ht="48" customHeight="1">
      <c r="B16" s="1" t="s">
        <v>39</v>
      </c>
      <c r="C16" s="5" t="s">
        <v>63</v>
      </c>
      <c r="D16" s="59"/>
      <c r="F16" s="1" t="s">
        <v>39</v>
      </c>
      <c r="G16" s="5" t="s">
        <v>63</v>
      </c>
      <c r="H16" s="59"/>
    </row>
    <row r="17" spans="2:8" ht="48" customHeight="1">
      <c r="B17" s="1" t="s">
        <v>38</v>
      </c>
      <c r="C17" s="6" t="s">
        <v>62</v>
      </c>
      <c r="D17" s="7" t="s">
        <v>40</v>
      </c>
      <c r="F17" s="1" t="s">
        <v>38</v>
      </c>
      <c r="G17" s="6" t="s">
        <v>62</v>
      </c>
      <c r="H17" s="7" t="s">
        <v>40</v>
      </c>
    </row>
    <row r="18" spans="2:8" ht="48" customHeight="1">
      <c r="B18" s="1" t="s">
        <v>41</v>
      </c>
      <c r="C18" s="9" t="s">
        <v>42</v>
      </c>
      <c r="D18" s="60" t="s">
        <v>75</v>
      </c>
      <c r="F18" s="1" t="s">
        <v>41</v>
      </c>
      <c r="G18" s="9" t="s">
        <v>42</v>
      </c>
      <c r="H18" s="60" t="s">
        <v>74</v>
      </c>
    </row>
    <row r="19" spans="2:8" ht="120.95" customHeight="1">
      <c r="B19" s="1" t="s">
        <v>43</v>
      </c>
      <c r="C19" s="10" t="s">
        <v>54</v>
      </c>
      <c r="D19" s="61"/>
      <c r="F19" s="1" t="s">
        <v>43</v>
      </c>
      <c r="G19" s="10" t="s">
        <v>54</v>
      </c>
      <c r="H19" s="61"/>
    </row>
    <row r="20" spans="2:8" ht="48" customHeight="1">
      <c r="B20" s="1" t="s">
        <v>44</v>
      </c>
      <c r="C20" s="11" t="s">
        <v>60</v>
      </c>
      <c r="D20" s="7" t="s">
        <v>45</v>
      </c>
      <c r="F20" s="1" t="s">
        <v>44</v>
      </c>
      <c r="G20" s="11" t="s">
        <v>60</v>
      </c>
      <c r="H20" s="7" t="s">
        <v>45</v>
      </c>
    </row>
    <row r="21" spans="2:8" ht="48" customHeight="1">
      <c r="B21" s="1" t="s">
        <v>46</v>
      </c>
      <c r="C21" s="12" t="s">
        <v>54</v>
      </c>
      <c r="D21" s="62" t="s">
        <v>47</v>
      </c>
      <c r="F21" s="1" t="s">
        <v>46</v>
      </c>
      <c r="G21" s="12" t="s">
        <v>54</v>
      </c>
      <c r="H21" s="62" t="s">
        <v>47</v>
      </c>
    </row>
    <row r="22" spans="2:8" ht="48" customHeight="1">
      <c r="B22" s="1" t="s">
        <v>48</v>
      </c>
      <c r="C22" s="12" t="s">
        <v>54</v>
      </c>
      <c r="D22" s="63"/>
      <c r="F22" s="1" t="s">
        <v>48</v>
      </c>
      <c r="G22" s="12" t="s">
        <v>54</v>
      </c>
      <c r="H22" s="63"/>
    </row>
    <row r="23" spans="2:8" ht="48" customHeight="1" thickBot="1">
      <c r="B23" s="1" t="s">
        <v>49</v>
      </c>
      <c r="C23" s="13" t="s">
        <v>50</v>
      </c>
      <c r="D23" s="64"/>
      <c r="F23" s="1" t="s">
        <v>49</v>
      </c>
      <c r="G23" s="13" t="s">
        <v>50</v>
      </c>
      <c r="H23" s="64"/>
    </row>
    <row r="25" spans="2:8" ht="99" customHeight="1">
      <c r="B25" s="65"/>
      <c r="C25" s="66"/>
      <c r="D25" s="67"/>
      <c r="F25" s="65"/>
      <c r="G25" s="66"/>
      <c r="H25" s="67"/>
    </row>
    <row r="26" spans="2:8" ht="48" customHeight="1">
      <c r="B26" s="1" t="s">
        <v>36</v>
      </c>
      <c r="C26" s="2" t="s">
        <v>78</v>
      </c>
      <c r="D26" s="57" t="s">
        <v>37</v>
      </c>
      <c r="F26" s="1" t="s">
        <v>36</v>
      </c>
      <c r="G26" s="2" t="s">
        <v>78</v>
      </c>
      <c r="H26" s="57" t="s">
        <v>37</v>
      </c>
    </row>
    <row r="27" spans="2:8" ht="48" customHeight="1">
      <c r="B27" s="1" t="s">
        <v>38</v>
      </c>
      <c r="C27" s="4" t="s">
        <v>51</v>
      </c>
      <c r="D27" s="58"/>
      <c r="F27" s="1" t="s">
        <v>38</v>
      </c>
      <c r="G27" s="4" t="s">
        <v>51</v>
      </c>
      <c r="H27" s="58"/>
    </row>
    <row r="28" spans="2:8" ht="48" customHeight="1">
      <c r="B28" s="1" t="s">
        <v>39</v>
      </c>
      <c r="C28" s="5" t="s">
        <v>64</v>
      </c>
      <c r="D28" s="59"/>
      <c r="F28" s="1" t="s">
        <v>39</v>
      </c>
      <c r="G28" s="5" t="s">
        <v>64</v>
      </c>
      <c r="H28" s="59"/>
    </row>
    <row r="29" spans="2:8" ht="48" customHeight="1">
      <c r="B29" s="1" t="s">
        <v>38</v>
      </c>
      <c r="C29" s="6" t="s">
        <v>62</v>
      </c>
      <c r="D29" s="7" t="s">
        <v>40</v>
      </c>
      <c r="F29" s="1" t="s">
        <v>38</v>
      </c>
      <c r="G29" s="6" t="s">
        <v>62</v>
      </c>
      <c r="H29" s="7" t="s">
        <v>40</v>
      </c>
    </row>
    <row r="30" spans="2:8" ht="48" customHeight="1">
      <c r="B30" s="1" t="s">
        <v>41</v>
      </c>
      <c r="C30" s="9" t="s">
        <v>42</v>
      </c>
      <c r="D30" s="60" t="s">
        <v>73</v>
      </c>
      <c r="F30" s="1" t="s">
        <v>41</v>
      </c>
      <c r="G30" s="9" t="s">
        <v>42</v>
      </c>
      <c r="H30" s="60" t="s">
        <v>72</v>
      </c>
    </row>
    <row r="31" spans="2:8" ht="120.95" customHeight="1">
      <c r="B31" s="1" t="s">
        <v>43</v>
      </c>
      <c r="C31" s="10" t="s">
        <v>54</v>
      </c>
      <c r="D31" s="61"/>
      <c r="F31" s="1" t="s">
        <v>43</v>
      </c>
      <c r="G31" s="10" t="s">
        <v>54</v>
      </c>
      <c r="H31" s="61"/>
    </row>
    <row r="32" spans="2:8" ht="48" customHeight="1">
      <c r="B32" s="1" t="s">
        <v>44</v>
      </c>
      <c r="C32" s="11" t="s">
        <v>59</v>
      </c>
      <c r="D32" s="7" t="s">
        <v>45</v>
      </c>
      <c r="F32" s="1" t="s">
        <v>44</v>
      </c>
      <c r="G32" s="11" t="s">
        <v>60</v>
      </c>
      <c r="H32" s="7" t="s">
        <v>45</v>
      </c>
    </row>
    <row r="33" spans="2:8" ht="48" customHeight="1">
      <c r="B33" s="1" t="s">
        <v>46</v>
      </c>
      <c r="C33" s="12" t="s">
        <v>54</v>
      </c>
      <c r="D33" s="62" t="s">
        <v>47</v>
      </c>
      <c r="F33" s="1" t="s">
        <v>46</v>
      </c>
      <c r="G33" s="12" t="s">
        <v>54</v>
      </c>
      <c r="H33" s="62" t="s">
        <v>47</v>
      </c>
    </row>
    <row r="34" spans="2:8" ht="48" customHeight="1">
      <c r="B34" s="1" t="s">
        <v>48</v>
      </c>
      <c r="C34" s="12" t="s">
        <v>54</v>
      </c>
      <c r="D34" s="63"/>
      <c r="F34" s="1" t="s">
        <v>48</v>
      </c>
      <c r="G34" s="12" t="s">
        <v>54</v>
      </c>
      <c r="H34" s="63"/>
    </row>
    <row r="35" spans="2:8" ht="48" customHeight="1" thickBot="1">
      <c r="B35" s="1" t="s">
        <v>49</v>
      </c>
      <c r="C35" s="13" t="s">
        <v>50</v>
      </c>
      <c r="D35" s="64"/>
      <c r="F35" s="1" t="s">
        <v>49</v>
      </c>
      <c r="G35" s="13" t="s">
        <v>50</v>
      </c>
      <c r="H35" s="64"/>
    </row>
    <row r="37" spans="2:8" ht="99" customHeight="1">
      <c r="B37" s="65"/>
      <c r="C37" s="66"/>
      <c r="D37" s="67"/>
      <c r="F37" s="65"/>
      <c r="G37" s="66"/>
      <c r="H37" s="67"/>
    </row>
    <row r="38" spans="2:8" ht="48" customHeight="1">
      <c r="B38" s="1" t="s">
        <v>36</v>
      </c>
      <c r="C38" s="2" t="s">
        <v>78</v>
      </c>
      <c r="D38" s="57" t="s">
        <v>37</v>
      </c>
      <c r="F38" s="1" t="s">
        <v>36</v>
      </c>
      <c r="G38" s="2" t="s">
        <v>78</v>
      </c>
      <c r="H38" s="57" t="s">
        <v>37</v>
      </c>
    </row>
    <row r="39" spans="2:8" ht="48" customHeight="1">
      <c r="B39" s="1" t="s">
        <v>38</v>
      </c>
      <c r="C39" s="4" t="s">
        <v>51</v>
      </c>
      <c r="D39" s="58"/>
      <c r="F39" s="1" t="s">
        <v>38</v>
      </c>
      <c r="G39" s="4" t="s">
        <v>51</v>
      </c>
      <c r="H39" s="58"/>
    </row>
    <row r="40" spans="2:8" ht="48" customHeight="1">
      <c r="B40" s="1" t="s">
        <v>39</v>
      </c>
      <c r="C40" s="5" t="s">
        <v>64</v>
      </c>
      <c r="D40" s="59"/>
      <c r="F40" s="1" t="s">
        <v>39</v>
      </c>
      <c r="G40" s="5" t="s">
        <v>65</v>
      </c>
      <c r="H40" s="59"/>
    </row>
    <row r="41" spans="2:8" ht="48" customHeight="1">
      <c r="B41" s="1" t="s">
        <v>38</v>
      </c>
      <c r="C41" s="6" t="s">
        <v>62</v>
      </c>
      <c r="D41" s="7" t="s">
        <v>40</v>
      </c>
      <c r="F41" s="1" t="s">
        <v>38</v>
      </c>
      <c r="G41" s="6" t="s">
        <v>62</v>
      </c>
      <c r="H41" s="7" t="s">
        <v>40</v>
      </c>
    </row>
    <row r="42" spans="2:8" ht="48" customHeight="1">
      <c r="B42" s="1" t="s">
        <v>41</v>
      </c>
      <c r="C42" s="9" t="s">
        <v>42</v>
      </c>
      <c r="D42" s="60" t="s">
        <v>71</v>
      </c>
      <c r="F42" s="1" t="s">
        <v>41</v>
      </c>
      <c r="G42" s="9" t="s">
        <v>42</v>
      </c>
      <c r="H42" s="60" t="s">
        <v>70</v>
      </c>
    </row>
    <row r="43" spans="2:8" ht="120.95" customHeight="1">
      <c r="B43" s="1" t="s">
        <v>43</v>
      </c>
      <c r="C43" s="10" t="s">
        <v>54</v>
      </c>
      <c r="D43" s="61"/>
      <c r="F43" s="1" t="s">
        <v>43</v>
      </c>
      <c r="G43" s="10" t="s">
        <v>54</v>
      </c>
      <c r="H43" s="61"/>
    </row>
    <row r="44" spans="2:8" ht="48" customHeight="1">
      <c r="B44" s="1" t="s">
        <v>44</v>
      </c>
      <c r="C44" s="11" t="s">
        <v>60</v>
      </c>
      <c r="D44" s="7" t="s">
        <v>45</v>
      </c>
      <c r="F44" s="1" t="s">
        <v>44</v>
      </c>
      <c r="G44" s="11" t="s">
        <v>59</v>
      </c>
      <c r="H44" s="7" t="s">
        <v>45</v>
      </c>
    </row>
    <row r="45" spans="2:8" ht="48" customHeight="1">
      <c r="B45" s="1" t="s">
        <v>46</v>
      </c>
      <c r="C45" s="12" t="s">
        <v>54</v>
      </c>
      <c r="D45" s="62" t="s">
        <v>47</v>
      </c>
      <c r="F45" s="1" t="s">
        <v>46</v>
      </c>
      <c r="G45" s="12" t="s">
        <v>54</v>
      </c>
      <c r="H45" s="62" t="s">
        <v>47</v>
      </c>
    </row>
    <row r="46" spans="2:8" ht="48" customHeight="1">
      <c r="B46" s="1" t="s">
        <v>48</v>
      </c>
      <c r="C46" s="12" t="s">
        <v>54</v>
      </c>
      <c r="D46" s="63"/>
      <c r="F46" s="1" t="s">
        <v>48</v>
      </c>
      <c r="G46" s="12" t="s">
        <v>54</v>
      </c>
      <c r="H46" s="63"/>
    </row>
    <row r="47" spans="2:8" ht="48" customHeight="1" thickBot="1">
      <c r="B47" s="1" t="s">
        <v>49</v>
      </c>
      <c r="C47" s="13" t="s">
        <v>50</v>
      </c>
      <c r="D47" s="64"/>
      <c r="F47" s="1" t="s">
        <v>49</v>
      </c>
      <c r="G47" s="13" t="s">
        <v>50</v>
      </c>
      <c r="H47" s="64"/>
    </row>
    <row r="49" spans="2:8" ht="99" customHeight="1">
      <c r="B49" s="65"/>
      <c r="C49" s="66"/>
      <c r="D49" s="67"/>
      <c r="F49" s="65"/>
      <c r="G49" s="66"/>
      <c r="H49" s="67"/>
    </row>
    <row r="50" spans="2:8" ht="48" customHeight="1">
      <c r="B50" s="1" t="s">
        <v>36</v>
      </c>
      <c r="C50" s="2" t="s">
        <v>78</v>
      </c>
      <c r="D50" s="57" t="s">
        <v>37</v>
      </c>
      <c r="F50" s="1" t="s">
        <v>36</v>
      </c>
      <c r="G50" s="2" t="s">
        <v>78</v>
      </c>
      <c r="H50" s="57" t="s">
        <v>37</v>
      </c>
    </row>
    <row r="51" spans="2:8" ht="48" customHeight="1">
      <c r="B51" s="1" t="s">
        <v>38</v>
      </c>
      <c r="C51" s="4" t="s">
        <v>51</v>
      </c>
      <c r="D51" s="58"/>
      <c r="F51" s="1" t="s">
        <v>38</v>
      </c>
      <c r="G51" s="4" t="s">
        <v>51</v>
      </c>
      <c r="H51" s="58"/>
    </row>
    <row r="52" spans="2:8" ht="48" customHeight="1">
      <c r="B52" s="1" t="s">
        <v>39</v>
      </c>
      <c r="C52" s="5" t="s">
        <v>65</v>
      </c>
      <c r="D52" s="59"/>
      <c r="F52" s="1" t="s">
        <v>39</v>
      </c>
      <c r="G52" s="5" t="s">
        <v>65</v>
      </c>
      <c r="H52" s="59"/>
    </row>
    <row r="53" spans="2:8" ht="48" customHeight="1">
      <c r="B53" s="1" t="s">
        <v>38</v>
      </c>
      <c r="C53" s="6" t="s">
        <v>62</v>
      </c>
      <c r="D53" s="7" t="s">
        <v>40</v>
      </c>
      <c r="F53" s="1" t="s">
        <v>38</v>
      </c>
      <c r="G53" s="6" t="s">
        <v>62</v>
      </c>
      <c r="H53" s="7" t="s">
        <v>40</v>
      </c>
    </row>
    <row r="54" spans="2:8" ht="48" customHeight="1">
      <c r="B54" s="1" t="s">
        <v>41</v>
      </c>
      <c r="C54" s="9" t="s">
        <v>42</v>
      </c>
      <c r="D54" s="60" t="s">
        <v>69</v>
      </c>
      <c r="F54" s="1" t="s">
        <v>41</v>
      </c>
      <c r="G54" s="9" t="s">
        <v>42</v>
      </c>
      <c r="H54" s="60" t="s">
        <v>68</v>
      </c>
    </row>
    <row r="55" spans="2:8" ht="120.95" customHeight="1">
      <c r="B55" s="1" t="s">
        <v>43</v>
      </c>
      <c r="C55" s="10" t="s">
        <v>54</v>
      </c>
      <c r="D55" s="61"/>
      <c r="F55" s="1" t="s">
        <v>43</v>
      </c>
      <c r="G55" s="10" t="s">
        <v>54</v>
      </c>
      <c r="H55" s="61"/>
    </row>
    <row r="56" spans="2:8" ht="48" customHeight="1">
      <c r="B56" s="1" t="s">
        <v>44</v>
      </c>
      <c r="C56" s="11" t="s">
        <v>60</v>
      </c>
      <c r="D56" s="7" t="s">
        <v>45</v>
      </c>
      <c r="F56" s="1" t="s">
        <v>44</v>
      </c>
      <c r="G56" s="11" t="s">
        <v>60</v>
      </c>
      <c r="H56" s="7" t="s">
        <v>45</v>
      </c>
    </row>
    <row r="57" spans="2:8" ht="48" customHeight="1">
      <c r="B57" s="1" t="s">
        <v>46</v>
      </c>
      <c r="C57" s="12" t="s">
        <v>54</v>
      </c>
      <c r="D57" s="62" t="s">
        <v>47</v>
      </c>
      <c r="F57" s="1" t="s">
        <v>46</v>
      </c>
      <c r="G57" s="12" t="s">
        <v>54</v>
      </c>
      <c r="H57" s="62" t="s">
        <v>47</v>
      </c>
    </row>
    <row r="58" spans="2:8" ht="48" customHeight="1">
      <c r="B58" s="1" t="s">
        <v>48</v>
      </c>
      <c r="C58" s="12" t="s">
        <v>54</v>
      </c>
      <c r="D58" s="63"/>
      <c r="F58" s="1" t="s">
        <v>48</v>
      </c>
      <c r="G58" s="12" t="s">
        <v>54</v>
      </c>
      <c r="H58" s="63"/>
    </row>
    <row r="59" spans="2:8" ht="48" customHeight="1" thickBot="1">
      <c r="B59" s="1" t="s">
        <v>49</v>
      </c>
      <c r="C59" s="13" t="s">
        <v>50</v>
      </c>
      <c r="D59" s="64"/>
      <c r="F59" s="1" t="s">
        <v>49</v>
      </c>
      <c r="G59" s="13" t="s">
        <v>50</v>
      </c>
      <c r="H59" s="64"/>
    </row>
    <row r="61" spans="2:8" ht="99" customHeight="1">
      <c r="B61" s="65"/>
      <c r="C61" s="66"/>
      <c r="D61" s="67"/>
      <c r="F61" s="65"/>
      <c r="G61" s="66"/>
      <c r="H61" s="67"/>
    </row>
    <row r="62" spans="2:8" ht="48" customHeight="1">
      <c r="B62" s="1" t="s">
        <v>36</v>
      </c>
      <c r="C62" s="2" t="s">
        <v>78</v>
      </c>
      <c r="D62" s="57" t="s">
        <v>37</v>
      </c>
      <c r="F62" s="1" t="s">
        <v>36</v>
      </c>
      <c r="G62" s="2"/>
      <c r="H62" s="57" t="s">
        <v>37</v>
      </c>
    </row>
    <row r="63" spans="2:8" ht="48" customHeight="1">
      <c r="B63" s="1" t="s">
        <v>38</v>
      </c>
      <c r="C63" s="4" t="s">
        <v>56</v>
      </c>
      <c r="D63" s="58"/>
      <c r="F63" s="1" t="s">
        <v>38</v>
      </c>
      <c r="G63" s="4"/>
      <c r="H63" s="58"/>
    </row>
    <row r="64" spans="2:8" ht="48" customHeight="1">
      <c r="B64" s="1" t="s">
        <v>39</v>
      </c>
      <c r="C64" s="5" t="s">
        <v>53</v>
      </c>
      <c r="D64" s="59"/>
      <c r="F64" s="1" t="s">
        <v>39</v>
      </c>
      <c r="G64" s="5"/>
      <c r="H64" s="59"/>
    </row>
    <row r="65" spans="2:8" ht="48" customHeight="1">
      <c r="B65" s="1" t="s">
        <v>38</v>
      </c>
      <c r="C65" s="6" t="s">
        <v>66</v>
      </c>
      <c r="D65" s="7" t="s">
        <v>40</v>
      </c>
      <c r="F65" s="1" t="s">
        <v>38</v>
      </c>
      <c r="G65" s="6"/>
      <c r="H65" s="7" t="s">
        <v>40</v>
      </c>
    </row>
    <row r="66" spans="2:8" ht="48" customHeight="1">
      <c r="B66" s="1" t="s">
        <v>41</v>
      </c>
      <c r="C66" s="9" t="s">
        <v>42</v>
      </c>
      <c r="D66" s="60" t="s">
        <v>67</v>
      </c>
      <c r="F66" s="1" t="s">
        <v>41</v>
      </c>
      <c r="G66" s="9"/>
      <c r="H66" s="60"/>
    </row>
    <row r="67" spans="2:8" ht="120.95" customHeight="1">
      <c r="B67" s="1" t="s">
        <v>43</v>
      </c>
      <c r="C67" s="10" t="s">
        <v>54</v>
      </c>
      <c r="D67" s="61"/>
      <c r="F67" s="1" t="s">
        <v>43</v>
      </c>
      <c r="G67" s="10"/>
      <c r="H67" s="61"/>
    </row>
    <row r="68" spans="2:8" ht="48" customHeight="1">
      <c r="B68" s="1" t="s">
        <v>44</v>
      </c>
      <c r="C68" s="11" t="s">
        <v>59</v>
      </c>
      <c r="D68" s="7" t="s">
        <v>45</v>
      </c>
      <c r="F68" s="1" t="s">
        <v>44</v>
      </c>
      <c r="G68" s="11"/>
      <c r="H68" s="7" t="s">
        <v>45</v>
      </c>
    </row>
    <row r="69" spans="2:8" ht="48" customHeight="1">
      <c r="B69" s="1" t="s">
        <v>46</v>
      </c>
      <c r="C69" s="12" t="s">
        <v>54</v>
      </c>
      <c r="D69" s="62" t="s">
        <v>47</v>
      </c>
      <c r="F69" s="1" t="s">
        <v>46</v>
      </c>
      <c r="G69" s="12"/>
      <c r="H69" s="62" t="s">
        <v>47</v>
      </c>
    </row>
    <row r="70" spans="2:8" ht="48" customHeight="1">
      <c r="B70" s="1" t="s">
        <v>48</v>
      </c>
      <c r="C70" s="12" t="s">
        <v>54</v>
      </c>
      <c r="D70" s="63"/>
      <c r="F70" s="1" t="s">
        <v>48</v>
      </c>
      <c r="G70" s="12"/>
      <c r="H70" s="63"/>
    </row>
    <row r="71" spans="2:8" ht="48" customHeight="1" thickBot="1">
      <c r="B71" s="1" t="s">
        <v>49</v>
      </c>
      <c r="C71" s="13" t="s">
        <v>50</v>
      </c>
      <c r="D71" s="64"/>
      <c r="F71" s="1" t="s">
        <v>49</v>
      </c>
      <c r="G71" s="13" t="s">
        <v>50</v>
      </c>
      <c r="H71" s="64"/>
    </row>
  </sheetData>
  <mergeCells count="48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  <mergeCell ref="B37:D37"/>
    <mergeCell ref="F37:H37"/>
    <mergeCell ref="D38:D40"/>
    <mergeCell ref="H38:H40"/>
    <mergeCell ref="D42:D43"/>
    <mergeCell ref="H42:H43"/>
    <mergeCell ref="D45:D47"/>
    <mergeCell ref="H45:H47"/>
    <mergeCell ref="B49:D49"/>
    <mergeCell ref="F49:H49"/>
    <mergeCell ref="D50:D52"/>
    <mergeCell ref="H50:H52"/>
    <mergeCell ref="D54:D55"/>
    <mergeCell ref="H54:H55"/>
    <mergeCell ref="D57:D59"/>
    <mergeCell ref="H57:H59"/>
    <mergeCell ref="B61:D61"/>
    <mergeCell ref="F61:H61"/>
    <mergeCell ref="D62:D64"/>
    <mergeCell ref="H62:H64"/>
    <mergeCell ref="D66:D67"/>
    <mergeCell ref="H66:H67"/>
    <mergeCell ref="D69:D71"/>
    <mergeCell ref="H69:H71"/>
  </mergeCells>
  <phoneticPr fontId="25" type="noConversion"/>
  <pageMargins left="0.75" right="0.75" top="1" bottom="1" header="0.5" footer="0.5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2024-06-22T05:22:16Z</cp:lastPrinted>
  <dcterms:created xsi:type="dcterms:W3CDTF">2017-02-25T05:34:00Z</dcterms:created>
  <dcterms:modified xsi:type="dcterms:W3CDTF">2024-06-24T00:23:42Z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