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2" i="1" l="1"/>
  <c r="H21" i="1"/>
  <c r="H20" i="1"/>
  <c r="H19" i="1"/>
  <c r="H18" i="1"/>
  <c r="H17" i="1"/>
  <c r="H16" i="1"/>
  <c r="H15" i="1"/>
  <c r="H14" i="1"/>
  <c r="G14" i="1"/>
  <c r="H13" i="1"/>
  <c r="G13" i="1"/>
  <c r="G17" i="1" l="1"/>
  <c r="G16" i="1"/>
  <c r="G15" i="1"/>
  <c r="G18" i="1"/>
  <c r="G19" i="1"/>
  <c r="G20" i="1"/>
  <c r="G21" i="1"/>
  <c r="G22" i="1"/>
  <c r="H23" i="1"/>
  <c r="G23" i="1" s="1"/>
  <c r="H12" i="1"/>
  <c r="G12" i="1"/>
  <c r="H11" i="1"/>
  <c r="H10" i="1"/>
  <c r="G10" i="1" s="1"/>
  <c r="H9" i="1"/>
  <c r="H8" i="1"/>
  <c r="G11" i="1" l="1"/>
  <c r="G9" i="1"/>
  <c r="G8" i="1"/>
</calcChain>
</file>

<file path=xl/sharedStrings.xml><?xml version="1.0" encoding="utf-8"?>
<sst xmlns="http://schemas.openxmlformats.org/spreadsheetml/2006/main" count="276" uniqueCount="75">
  <si>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</si>
  <si>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</si>
  <si>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</si>
  <si>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</si>
  <si>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</si>
  <si>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</si>
  <si>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</si>
  <si>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</si>
  <si>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</si>
  <si>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</si>
  <si>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</si>
  <si>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</si>
  <si>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</si>
  <si>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</si>
  <si>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</si>
  <si>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</si>
  <si>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</si>
  <si>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</si>
  <si>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</si>
  <si>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</si>
  <si>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</si>
  <si>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</si>
  <si>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</si>
  <si>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</si>
  <si>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</si>
  <si>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</si>
  <si>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</si>
  <si>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</si>
  <si>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</si>
  <si>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</si>
  <si>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47*35*25</t>
  </si>
  <si>
    <t>S</t>
  </si>
  <si>
    <t>M</t>
  </si>
  <si>
    <t>L</t>
  </si>
  <si>
    <t>XL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</si>
  <si>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</si>
  <si>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</si>
  <si>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</si>
  <si>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</si>
  <si>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</si>
  <si>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</si>
  <si>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</si>
  <si>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</si>
  <si>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</si>
  <si>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</si>
  <si>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</si>
  <si>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</si>
  <si>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</si>
  <si>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</si>
  <si>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</si>
  <si>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</si>
  <si>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PO-97314/97312/13233</t>
    <phoneticPr fontId="25" type="noConversion"/>
  </si>
  <si>
    <t>4786-257</t>
    <phoneticPr fontId="25" type="noConversion"/>
  </si>
  <si>
    <t>034新款吊粒</t>
    <phoneticPr fontId="25" type="noConversion"/>
  </si>
  <si>
    <t>*</t>
    <phoneticPr fontId="25" type="noConversion"/>
  </si>
  <si>
    <t>022小挂牌</t>
    <phoneticPr fontId="25" type="noConversion"/>
  </si>
  <si>
    <t>//</t>
    <phoneticPr fontId="25" type="noConversion"/>
  </si>
  <si>
    <t>47*35*25</t>
    <phoneticPr fontId="25" type="noConversion"/>
  </si>
  <si>
    <t>35*35*25</t>
    <phoneticPr fontId="25" type="noConversion"/>
  </si>
  <si>
    <t>47*35*33</t>
    <phoneticPr fontId="25" type="noConversion"/>
  </si>
  <si>
    <t>4786-257-922</t>
    <phoneticPr fontId="25" type="noConversion"/>
  </si>
  <si>
    <t>价格牌</t>
    <phoneticPr fontId="25" type="noConversion"/>
  </si>
  <si>
    <t>1-7</t>
    <phoneticPr fontId="25" type="noConversion"/>
  </si>
  <si>
    <t>2-7</t>
    <phoneticPr fontId="25" type="noConversion"/>
  </si>
  <si>
    <t>4786-257-620</t>
    <phoneticPr fontId="25" type="noConversion"/>
  </si>
  <si>
    <t>4786-257-251</t>
    <phoneticPr fontId="25" type="noConversion"/>
  </si>
  <si>
    <t>3-7</t>
    <phoneticPr fontId="25" type="noConversion"/>
  </si>
  <si>
    <t>4-7</t>
    <phoneticPr fontId="25" type="noConversion"/>
  </si>
  <si>
    <t>034吊粒+022小挂牌</t>
    <phoneticPr fontId="25" type="noConversion"/>
  </si>
  <si>
    <t>5-7</t>
    <phoneticPr fontId="25" type="noConversion"/>
  </si>
  <si>
    <t>022小挂牌</t>
    <phoneticPr fontId="25" type="noConversion"/>
  </si>
  <si>
    <t>6-7</t>
    <phoneticPr fontId="25" type="noConversion"/>
  </si>
  <si>
    <t>7-7</t>
    <phoneticPr fontId="25" type="noConversion"/>
  </si>
  <si>
    <t>恒信</t>
    <phoneticPr fontId="25" type="noConversion"/>
  </si>
  <si>
    <t xml:space="preserve">SF1534852600425 
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</si>
</sst>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76" formatCode="0_);[Red]\(0\)"/>
    <numFmt numFmtId="177" formatCode="yyyy\-mm\-dd"/>
    <numFmt numFmtId="178" formatCode="0.00_ "/>
    <numFmt numFmtId="179" formatCode="0_ "/>
  </numFmts>
  <fonts count="27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43" fontId="26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43" fontId="4" fillId="0" borderId="14" xfId="7" applyFont="1" applyBorder="1" applyAlignment="1">
      <alignment horizontal="center" vertical="center"/>
    </xf>
    <xf numFmtId="43" fontId="4" fillId="0" borderId="15" xfId="7" applyFont="1" applyBorder="1" applyAlignment="1">
      <alignment horizontal="center" vertical="center"/>
    </xf>
    <xf numFmtId="43" fontId="4" fillId="0" borderId="16" xfId="7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 wrapText="1"/>
    </xf>
  </cellXfs>
  <cellStyles count="8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  <cellStyle name="千位分隔" xfId="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295275</xdr:colOff>
      <xdr:row>26</xdr:row>
      <xdr:rowOff>304800</xdr:rowOff>
    </xdr:from>
    <xdr:to>
      <xdr:col>6</xdr:col>
      <xdr:colOff>189811</xdr:colOff>
      <xdr:row>36</xdr:row>
      <xdr:rowOff>18669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5275" y="9991725"/>
          <a:ext cx="5514286" cy="30476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25</xdr:row>
      <xdr:rowOff>238125</xdr:rowOff>
    </xdr:from>
    <xdr:ext cx="1390015" cy="266065"/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26</xdr:row>
      <xdr:rowOff>219075</xdr:rowOff>
    </xdr:from>
    <xdr:ext cx="1261745" cy="925195"/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114935</xdr:rowOff>
    </xdr:from>
    <xdr:ext cx="2324735" cy="1012190"/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82550</xdr:colOff>
      <xdr:row>37</xdr:row>
      <xdr:rowOff>238125</xdr:rowOff>
    </xdr:from>
    <xdr:ext cx="1390015" cy="266065"/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oneCellAnchor>
  <xdr:oneCellAnchor>
    <xdr:from>
      <xdr:col>7</xdr:col>
      <xdr:colOff>228600</xdr:colOff>
      <xdr:row>38</xdr:row>
      <xdr:rowOff>219075</xdr:rowOff>
    </xdr:from>
    <xdr:ext cx="1261745" cy="925195"/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114935</xdr:rowOff>
    </xdr:from>
    <xdr:ext cx="2324735" cy="1012190"/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workbookViewId="0">
      <selection activeCell="N7" sqref="N7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1" t="s">
        <v>0</v>
      </c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4">
      <c r="A2" s="43" t="s">
        <v>1</v>
      </c>
      <c r="B2" s="43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>
      <c r="D3" s="20" t="s">
        <v>2</v>
      </c>
      <c r="E3" s="45">
        <v>45465</v>
      </c>
      <c r="F3" s="45"/>
      <c r="G3" s="17"/>
    </row>
    <row r="4" spans="1:14" ht="29.1" customHeight="1">
      <c r="D4" s="20" t="s">
        <v>3</v>
      </c>
      <c r="E4" s="92" t="s">
        <v>74</v>
      </c>
      <c r="F4" s="46"/>
      <c r="I4" s="47" t="s">
        <v>73</v>
      </c>
      <c r="J4" s="47"/>
      <c r="K4" s="47"/>
      <c r="L4" s="47"/>
    </row>
    <row r="5" spans="1:14" ht="9.9499999999999993" customHeight="1">
      <c r="I5" s="34"/>
      <c r="J5" s="48"/>
      <c r="K5" s="49"/>
      <c r="L5" s="49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7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7"/>
    </row>
    <row r="8" spans="1:14" ht="30" customHeight="1">
      <c r="A8" s="50" t="s">
        <v>51</v>
      </c>
      <c r="B8" s="51" t="s">
        <v>28</v>
      </c>
      <c r="C8" s="50" t="s">
        <v>52</v>
      </c>
      <c r="D8" s="50">
        <v>922</v>
      </c>
      <c r="E8" s="28" t="s">
        <v>29</v>
      </c>
      <c r="F8" s="29">
        <v>2366</v>
      </c>
      <c r="G8" s="30">
        <f t="shared" ref="G8:G23" si="0">H8-F8</f>
        <v>118.30000000000018</v>
      </c>
      <c r="H8" s="31">
        <f t="shared" ref="H8:H23" si="1">F8*1.05</f>
        <v>2484.3000000000002</v>
      </c>
      <c r="I8" s="52">
        <v>1</v>
      </c>
      <c r="J8" s="52" t="s">
        <v>56</v>
      </c>
      <c r="K8" s="52" t="s">
        <v>56</v>
      </c>
      <c r="L8" s="52" t="s">
        <v>57</v>
      </c>
      <c r="N8"/>
    </row>
    <row r="9" spans="1:14" ht="30" customHeight="1">
      <c r="A9" s="50"/>
      <c r="B9" s="51"/>
      <c r="C9" s="50"/>
      <c r="D9" s="50"/>
      <c r="E9" s="28" t="s">
        <v>31</v>
      </c>
      <c r="F9" s="29">
        <v>3095</v>
      </c>
      <c r="G9" s="30">
        <f t="shared" si="0"/>
        <v>154.75</v>
      </c>
      <c r="H9" s="31">
        <f t="shared" si="1"/>
        <v>3249.75</v>
      </c>
      <c r="I9" s="53"/>
      <c r="J9" s="53"/>
      <c r="K9" s="53"/>
      <c r="L9" s="53"/>
    </row>
    <row r="10" spans="1:14" ht="30" customHeight="1">
      <c r="A10" s="50"/>
      <c r="B10" s="51"/>
      <c r="C10" s="50"/>
      <c r="D10" s="50"/>
      <c r="E10" s="28" t="s">
        <v>32</v>
      </c>
      <c r="F10" s="29">
        <v>2750</v>
      </c>
      <c r="G10" s="30">
        <f t="shared" si="0"/>
        <v>137.5</v>
      </c>
      <c r="H10" s="31">
        <f t="shared" si="1"/>
        <v>2887.5</v>
      </c>
      <c r="I10" s="52">
        <v>2</v>
      </c>
      <c r="J10" s="55" t="s">
        <v>56</v>
      </c>
      <c r="K10" s="55" t="s">
        <v>56</v>
      </c>
      <c r="L10" s="52" t="s">
        <v>30</v>
      </c>
    </row>
    <row r="11" spans="1:14" ht="30" customHeight="1">
      <c r="A11" s="50"/>
      <c r="B11" s="51"/>
      <c r="C11" s="50"/>
      <c r="D11" s="50"/>
      <c r="E11" s="28" t="s">
        <v>33</v>
      </c>
      <c r="F11" s="29">
        <v>1316</v>
      </c>
      <c r="G11" s="30">
        <f t="shared" si="0"/>
        <v>65.799999999999955</v>
      </c>
      <c r="H11" s="31">
        <f t="shared" si="1"/>
        <v>1381.8</v>
      </c>
      <c r="I11" s="54"/>
      <c r="J11" s="56"/>
      <c r="K11" s="56"/>
      <c r="L11" s="54"/>
    </row>
    <row r="12" spans="1:14" ht="30" customHeight="1">
      <c r="A12" s="50"/>
      <c r="B12" s="51"/>
      <c r="C12" s="50"/>
      <c r="D12" s="50"/>
      <c r="E12" s="28" t="s">
        <v>34</v>
      </c>
      <c r="F12" s="29">
        <v>673</v>
      </c>
      <c r="G12" s="30">
        <f t="shared" si="0"/>
        <v>33.649999999999977</v>
      </c>
      <c r="H12" s="31">
        <f t="shared" si="1"/>
        <v>706.65</v>
      </c>
      <c r="I12" s="53"/>
      <c r="J12" s="57"/>
      <c r="K12" s="57"/>
      <c r="L12" s="53"/>
    </row>
    <row r="13" spans="1:14" s="38" customFormat="1" ht="30" customHeight="1">
      <c r="A13" s="50" t="s">
        <v>51</v>
      </c>
      <c r="B13" s="51" t="s">
        <v>28</v>
      </c>
      <c r="C13" s="50" t="s">
        <v>52</v>
      </c>
      <c r="D13" s="50">
        <v>620</v>
      </c>
      <c r="E13" s="40" t="s">
        <v>29</v>
      </c>
      <c r="F13" s="29">
        <v>1183</v>
      </c>
      <c r="G13" s="30">
        <f t="shared" ref="G13:G22" si="2">H13-F13</f>
        <v>59.150000000000091</v>
      </c>
      <c r="H13" s="31">
        <f t="shared" ref="H13:H22" si="3">F13*1.05</f>
        <v>1242.1500000000001</v>
      </c>
      <c r="I13" s="52">
        <v>3</v>
      </c>
      <c r="J13" s="55" t="s">
        <v>56</v>
      </c>
      <c r="K13" s="55" t="s">
        <v>56</v>
      </c>
      <c r="L13" s="58" t="s">
        <v>30</v>
      </c>
      <c r="N13"/>
    </row>
    <row r="14" spans="1:14" s="38" customFormat="1" ht="30" customHeight="1">
      <c r="A14" s="50"/>
      <c r="B14" s="51"/>
      <c r="C14" s="50"/>
      <c r="D14" s="50"/>
      <c r="E14" s="40" t="s">
        <v>31</v>
      </c>
      <c r="F14" s="29">
        <v>1547</v>
      </c>
      <c r="G14" s="30">
        <f t="shared" si="2"/>
        <v>77.350000000000136</v>
      </c>
      <c r="H14" s="31">
        <f t="shared" si="3"/>
        <v>1624.3500000000001</v>
      </c>
      <c r="I14" s="54"/>
      <c r="J14" s="56"/>
      <c r="K14" s="56"/>
      <c r="L14" s="59"/>
    </row>
    <row r="15" spans="1:14" s="38" customFormat="1" ht="30" customHeight="1">
      <c r="A15" s="50"/>
      <c r="B15" s="51"/>
      <c r="C15" s="50"/>
      <c r="D15" s="50"/>
      <c r="E15" s="40" t="s">
        <v>32</v>
      </c>
      <c r="F15" s="29">
        <v>1375</v>
      </c>
      <c r="G15" s="30">
        <f t="shared" si="2"/>
        <v>68.75</v>
      </c>
      <c r="H15" s="31">
        <f t="shared" si="3"/>
        <v>1443.75</v>
      </c>
      <c r="I15" s="54"/>
      <c r="J15" s="56"/>
      <c r="K15" s="56"/>
      <c r="L15" s="59"/>
    </row>
    <row r="16" spans="1:14" s="38" customFormat="1" ht="30" customHeight="1">
      <c r="A16" s="50"/>
      <c r="B16" s="51"/>
      <c r="C16" s="50"/>
      <c r="D16" s="50"/>
      <c r="E16" s="40" t="s">
        <v>33</v>
      </c>
      <c r="F16" s="29">
        <v>658</v>
      </c>
      <c r="G16" s="30">
        <f t="shared" si="2"/>
        <v>32.899999999999977</v>
      </c>
      <c r="H16" s="31">
        <f t="shared" si="3"/>
        <v>690.9</v>
      </c>
      <c r="I16" s="54"/>
      <c r="J16" s="56"/>
      <c r="K16" s="56"/>
      <c r="L16" s="59"/>
    </row>
    <row r="17" spans="1:14" s="38" customFormat="1" ht="30" customHeight="1">
      <c r="A17" s="50"/>
      <c r="B17" s="51"/>
      <c r="C17" s="50"/>
      <c r="D17" s="50"/>
      <c r="E17" s="40" t="s">
        <v>34</v>
      </c>
      <c r="F17" s="29">
        <v>337</v>
      </c>
      <c r="G17" s="30">
        <f t="shared" si="2"/>
        <v>16.850000000000023</v>
      </c>
      <c r="H17" s="31">
        <f t="shared" si="3"/>
        <v>353.85</v>
      </c>
      <c r="I17" s="53"/>
      <c r="J17" s="57"/>
      <c r="K17" s="57"/>
      <c r="L17" s="60"/>
    </row>
    <row r="18" spans="1:14" s="38" customFormat="1" ht="30" customHeight="1">
      <c r="A18" s="50" t="s">
        <v>51</v>
      </c>
      <c r="B18" s="51" t="s">
        <v>28</v>
      </c>
      <c r="C18" s="50" t="s">
        <v>52</v>
      </c>
      <c r="D18" s="50">
        <v>251</v>
      </c>
      <c r="E18" s="40" t="s">
        <v>29</v>
      </c>
      <c r="F18" s="29">
        <v>1183</v>
      </c>
      <c r="G18" s="30">
        <f t="shared" si="2"/>
        <v>59.150000000000091</v>
      </c>
      <c r="H18" s="31">
        <f t="shared" si="3"/>
        <v>1242.1500000000001</v>
      </c>
      <c r="I18" s="52">
        <v>4</v>
      </c>
      <c r="J18" s="55" t="s">
        <v>56</v>
      </c>
      <c r="K18" s="55" t="s">
        <v>56</v>
      </c>
      <c r="L18" s="58" t="s">
        <v>30</v>
      </c>
      <c r="N18"/>
    </row>
    <row r="19" spans="1:14" s="38" customFormat="1" ht="30" customHeight="1">
      <c r="A19" s="50"/>
      <c r="B19" s="51"/>
      <c r="C19" s="50"/>
      <c r="D19" s="50"/>
      <c r="E19" s="40" t="s">
        <v>31</v>
      </c>
      <c r="F19" s="29">
        <v>1547</v>
      </c>
      <c r="G19" s="30">
        <f t="shared" si="2"/>
        <v>77.350000000000136</v>
      </c>
      <c r="H19" s="31">
        <f t="shared" si="3"/>
        <v>1624.3500000000001</v>
      </c>
      <c r="I19" s="54"/>
      <c r="J19" s="56"/>
      <c r="K19" s="56"/>
      <c r="L19" s="59"/>
    </row>
    <row r="20" spans="1:14" s="38" customFormat="1" ht="30" customHeight="1">
      <c r="A20" s="50"/>
      <c r="B20" s="51"/>
      <c r="C20" s="50"/>
      <c r="D20" s="50"/>
      <c r="E20" s="40" t="s">
        <v>32</v>
      </c>
      <c r="F20" s="29">
        <v>1375</v>
      </c>
      <c r="G20" s="30">
        <f t="shared" si="2"/>
        <v>68.75</v>
      </c>
      <c r="H20" s="31">
        <f t="shared" si="3"/>
        <v>1443.75</v>
      </c>
      <c r="I20" s="54"/>
      <c r="J20" s="56"/>
      <c r="K20" s="56"/>
      <c r="L20" s="59"/>
    </row>
    <row r="21" spans="1:14" s="38" customFormat="1" ht="30" customHeight="1">
      <c r="A21" s="50"/>
      <c r="B21" s="51"/>
      <c r="C21" s="50"/>
      <c r="D21" s="50"/>
      <c r="E21" s="40" t="s">
        <v>33</v>
      </c>
      <c r="F21" s="29">
        <v>658</v>
      </c>
      <c r="G21" s="30">
        <f t="shared" si="2"/>
        <v>32.899999999999977</v>
      </c>
      <c r="H21" s="31">
        <f t="shared" si="3"/>
        <v>690.9</v>
      </c>
      <c r="I21" s="54"/>
      <c r="J21" s="56"/>
      <c r="K21" s="56"/>
      <c r="L21" s="59"/>
    </row>
    <row r="22" spans="1:14" s="38" customFormat="1" ht="30" customHeight="1">
      <c r="A22" s="50"/>
      <c r="B22" s="51"/>
      <c r="C22" s="50"/>
      <c r="D22" s="50"/>
      <c r="E22" s="40" t="s">
        <v>34</v>
      </c>
      <c r="F22" s="29">
        <v>337</v>
      </c>
      <c r="G22" s="30">
        <f t="shared" si="2"/>
        <v>16.850000000000023</v>
      </c>
      <c r="H22" s="31">
        <f t="shared" si="3"/>
        <v>353.85</v>
      </c>
      <c r="I22" s="53"/>
      <c r="J22" s="57"/>
      <c r="K22" s="57"/>
      <c r="L22" s="60"/>
    </row>
    <row r="23" spans="1:14" ht="30" customHeight="1">
      <c r="A23" s="27" t="s">
        <v>51</v>
      </c>
      <c r="B23" s="28" t="s">
        <v>53</v>
      </c>
      <c r="C23" s="27" t="s">
        <v>52</v>
      </c>
      <c r="D23" s="27" t="s">
        <v>54</v>
      </c>
      <c r="E23" s="32" t="s">
        <v>35</v>
      </c>
      <c r="F23" s="29">
        <v>20400</v>
      </c>
      <c r="G23" s="30">
        <f t="shared" si="0"/>
        <v>1020</v>
      </c>
      <c r="H23" s="33">
        <f t="shared" si="1"/>
        <v>21420</v>
      </c>
      <c r="I23" s="52">
        <v>5</v>
      </c>
      <c r="J23" s="55" t="s">
        <v>56</v>
      </c>
      <c r="K23" s="55" t="s">
        <v>56</v>
      </c>
      <c r="L23" s="52" t="s">
        <v>58</v>
      </c>
    </row>
    <row r="24" spans="1:14" s="38" customFormat="1" ht="30" customHeight="1">
      <c r="A24" s="61" t="s">
        <v>51</v>
      </c>
      <c r="B24" s="64" t="s">
        <v>55</v>
      </c>
      <c r="C24" s="61" t="s">
        <v>52</v>
      </c>
      <c r="D24" s="61" t="s">
        <v>54</v>
      </c>
      <c r="E24" s="67" t="s">
        <v>35</v>
      </c>
      <c r="F24" s="52">
        <v>61200</v>
      </c>
      <c r="G24" s="70">
        <v>3060</v>
      </c>
      <c r="H24" s="33">
        <v>4260</v>
      </c>
      <c r="I24" s="53"/>
      <c r="J24" s="57"/>
      <c r="K24" s="57"/>
      <c r="L24" s="53"/>
    </row>
    <row r="25" spans="1:14" s="38" customFormat="1" ht="30" customHeight="1">
      <c r="A25" s="62"/>
      <c r="B25" s="65"/>
      <c r="C25" s="62"/>
      <c r="D25" s="62"/>
      <c r="E25" s="68"/>
      <c r="F25" s="54"/>
      <c r="G25" s="71"/>
      <c r="H25" s="33">
        <v>30000</v>
      </c>
      <c r="I25" s="29">
        <v>6</v>
      </c>
      <c r="J25" s="36" t="s">
        <v>56</v>
      </c>
      <c r="K25" s="36" t="s">
        <v>56</v>
      </c>
      <c r="L25" s="29" t="s">
        <v>59</v>
      </c>
    </row>
    <row r="26" spans="1:14" ht="30" customHeight="1">
      <c r="A26" s="63"/>
      <c r="B26" s="66"/>
      <c r="C26" s="63"/>
      <c r="D26" s="63"/>
      <c r="E26" s="69"/>
      <c r="F26" s="53"/>
      <c r="G26" s="72"/>
      <c r="H26" s="33">
        <v>30000</v>
      </c>
      <c r="I26" s="29">
        <v>7</v>
      </c>
      <c r="J26" s="36" t="s">
        <v>56</v>
      </c>
      <c r="K26" s="36" t="s">
        <v>56</v>
      </c>
      <c r="L26" s="29" t="s">
        <v>59</v>
      </c>
    </row>
  </sheetData>
  <mergeCells count="45">
    <mergeCell ref="I23:I24"/>
    <mergeCell ref="J23:J24"/>
    <mergeCell ref="K23:K24"/>
    <mergeCell ref="L23:L24"/>
    <mergeCell ref="A24:A26"/>
    <mergeCell ref="B24:B26"/>
    <mergeCell ref="C24:C26"/>
    <mergeCell ref="D24:D26"/>
    <mergeCell ref="E24:E26"/>
    <mergeCell ref="F24:F26"/>
    <mergeCell ref="G24:G26"/>
    <mergeCell ref="I13:I17"/>
    <mergeCell ref="J13:J17"/>
    <mergeCell ref="K13:K17"/>
    <mergeCell ref="L13:L17"/>
    <mergeCell ref="I18:I22"/>
    <mergeCell ref="J18:J22"/>
    <mergeCell ref="K18:K22"/>
    <mergeCell ref="L18:L22"/>
    <mergeCell ref="A13:A17"/>
    <mergeCell ref="B13:B17"/>
    <mergeCell ref="C13:C17"/>
    <mergeCell ref="D13:D17"/>
    <mergeCell ref="A18:A22"/>
    <mergeCell ref="B18:B22"/>
    <mergeCell ref="C18:C22"/>
    <mergeCell ref="D18:D22"/>
    <mergeCell ref="J5:L5"/>
    <mergeCell ref="A8:A12"/>
    <mergeCell ref="B8:B12"/>
    <mergeCell ref="C8:C12"/>
    <mergeCell ref="D8:D12"/>
    <mergeCell ref="I8:I9"/>
    <mergeCell ref="J8:J9"/>
    <mergeCell ref="K8:K9"/>
    <mergeCell ref="L8:L9"/>
    <mergeCell ref="I10:I12"/>
    <mergeCell ref="J10:J12"/>
    <mergeCell ref="K10:K12"/>
    <mergeCell ref="L10:L12"/>
    <mergeCell ref="A1:L1"/>
    <mergeCell ref="A2:L2"/>
    <mergeCell ref="E3:F3"/>
    <mergeCell ref="E4:F4"/>
    <mergeCell ref="I4:L4"/>
  </mergeCells>
  <phoneticPr fontId="25" type="noConversion"/>
  <pageMargins left="0.39370078740157499" right="0" top="0" bottom="0" header="0.31496062992126" footer="0.31496062992126"/>
  <pageSetup paperSize="9" scale="69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7"/>
  <sheetViews>
    <sheetView topLeftCell="A37" workbookViewId="0">
      <selection activeCell="G2" sqref="G2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73"/>
      <c r="C1" s="74"/>
      <c r="D1" s="75"/>
      <c r="F1" s="73"/>
      <c r="G1" s="74"/>
      <c r="H1" s="75"/>
    </row>
    <row r="2" spans="2:8" ht="48" customHeight="1">
      <c r="B2" s="1" t="s">
        <v>36</v>
      </c>
      <c r="C2" s="2" t="s">
        <v>73</v>
      </c>
      <c r="D2" s="81" t="s">
        <v>37</v>
      </c>
      <c r="F2" s="3" t="s">
        <v>36</v>
      </c>
      <c r="G2" s="2" t="s">
        <v>73</v>
      </c>
      <c r="H2" s="84" t="s">
        <v>37</v>
      </c>
    </row>
    <row r="3" spans="2:8" ht="48" customHeight="1">
      <c r="B3" s="1" t="s">
        <v>38</v>
      </c>
      <c r="C3" s="39" t="s">
        <v>51</v>
      </c>
      <c r="D3" s="82"/>
      <c r="F3" s="3" t="s">
        <v>38</v>
      </c>
      <c r="G3" s="39" t="s">
        <v>51</v>
      </c>
      <c r="H3" s="85"/>
    </row>
    <row r="4" spans="2:8" ht="48" customHeight="1">
      <c r="B4" s="1" t="s">
        <v>39</v>
      </c>
      <c r="C4" s="5" t="s">
        <v>60</v>
      </c>
      <c r="D4" s="83"/>
      <c r="F4" s="3" t="s">
        <v>39</v>
      </c>
      <c r="G4" s="5" t="s">
        <v>60</v>
      </c>
      <c r="H4" s="86"/>
    </row>
    <row r="5" spans="2:8" ht="48" customHeight="1">
      <c r="B5" s="1" t="s">
        <v>38</v>
      </c>
      <c r="C5" s="6" t="s">
        <v>61</v>
      </c>
      <c r="D5" s="7" t="s">
        <v>40</v>
      </c>
      <c r="F5" s="3" t="s">
        <v>38</v>
      </c>
      <c r="G5" s="6" t="s">
        <v>61</v>
      </c>
      <c r="H5" s="8" t="s">
        <v>40</v>
      </c>
    </row>
    <row r="6" spans="2:8" ht="48" customHeight="1">
      <c r="B6" s="1" t="s">
        <v>41</v>
      </c>
      <c r="C6" s="9" t="s">
        <v>42</v>
      </c>
      <c r="D6" s="79" t="s">
        <v>62</v>
      </c>
      <c r="F6" s="3" t="s">
        <v>41</v>
      </c>
      <c r="G6" s="9" t="s">
        <v>42</v>
      </c>
      <c r="H6" s="87" t="s">
        <v>63</v>
      </c>
    </row>
    <row r="7" spans="2:8" ht="120.95" customHeight="1">
      <c r="B7" s="1" t="s">
        <v>43</v>
      </c>
      <c r="C7" s="10" t="s">
        <v>56</v>
      </c>
      <c r="D7" s="80"/>
      <c r="F7" s="3" t="s">
        <v>43</v>
      </c>
      <c r="G7" s="10" t="s">
        <v>56</v>
      </c>
      <c r="H7" s="88"/>
    </row>
    <row r="8" spans="2:8" ht="48" customHeight="1">
      <c r="B8" s="1" t="s">
        <v>44</v>
      </c>
      <c r="C8" s="11" t="s">
        <v>57</v>
      </c>
      <c r="D8" s="7" t="s">
        <v>45</v>
      </c>
      <c r="F8" s="3" t="s">
        <v>44</v>
      </c>
      <c r="G8" s="11" t="s">
        <v>57</v>
      </c>
      <c r="H8" s="8" t="s">
        <v>45</v>
      </c>
    </row>
    <row r="9" spans="2:8" ht="48" customHeight="1">
      <c r="B9" s="1" t="s">
        <v>46</v>
      </c>
      <c r="C9" s="12" t="s">
        <v>56</v>
      </c>
      <c r="D9" s="76" t="s">
        <v>47</v>
      </c>
      <c r="F9" s="3" t="s">
        <v>46</v>
      </c>
      <c r="G9" s="12" t="s">
        <v>56</v>
      </c>
      <c r="H9" s="89" t="s">
        <v>47</v>
      </c>
    </row>
    <row r="10" spans="2:8" ht="48" customHeight="1">
      <c r="B10" s="1" t="s">
        <v>48</v>
      </c>
      <c r="C10" s="12" t="s">
        <v>56</v>
      </c>
      <c r="D10" s="77"/>
      <c r="F10" s="3" t="s">
        <v>48</v>
      </c>
      <c r="G10" s="12" t="s">
        <v>56</v>
      </c>
      <c r="H10" s="90"/>
    </row>
    <row r="11" spans="2:8" ht="48" customHeight="1" thickBot="1">
      <c r="B11" s="1" t="s">
        <v>49</v>
      </c>
      <c r="C11" s="13" t="s">
        <v>50</v>
      </c>
      <c r="D11" s="78"/>
      <c r="F11" s="14" t="s">
        <v>49</v>
      </c>
      <c r="G11" s="13" t="s">
        <v>50</v>
      </c>
      <c r="H11" s="91"/>
    </row>
    <row r="13" spans="2:8" ht="99" customHeight="1">
      <c r="B13" s="73"/>
      <c r="C13" s="74"/>
      <c r="D13" s="75"/>
      <c r="F13" s="73"/>
      <c r="G13" s="74"/>
      <c r="H13" s="75"/>
    </row>
    <row r="14" spans="2:8" ht="48" customHeight="1">
      <c r="B14" s="1" t="s">
        <v>36</v>
      </c>
      <c r="C14" s="2" t="s">
        <v>73</v>
      </c>
      <c r="D14" s="81" t="s">
        <v>37</v>
      </c>
      <c r="F14" s="1" t="s">
        <v>36</v>
      </c>
      <c r="G14" s="2" t="s">
        <v>73</v>
      </c>
      <c r="H14" s="81" t="s">
        <v>37</v>
      </c>
    </row>
    <row r="15" spans="2:8" ht="48" customHeight="1">
      <c r="B15" s="1" t="s">
        <v>38</v>
      </c>
      <c r="C15" s="39" t="s">
        <v>51</v>
      </c>
      <c r="D15" s="82"/>
      <c r="F15" s="1" t="s">
        <v>38</v>
      </c>
      <c r="G15" s="39" t="s">
        <v>51</v>
      </c>
      <c r="H15" s="82"/>
    </row>
    <row r="16" spans="2:8" ht="48" customHeight="1">
      <c r="B16" s="1" t="s">
        <v>39</v>
      </c>
      <c r="C16" s="5" t="s">
        <v>64</v>
      </c>
      <c r="D16" s="83"/>
      <c r="F16" s="1" t="s">
        <v>39</v>
      </c>
      <c r="G16" s="5" t="s">
        <v>65</v>
      </c>
      <c r="H16" s="83"/>
    </row>
    <row r="17" spans="2:8" ht="48" customHeight="1">
      <c r="B17" s="1" t="s">
        <v>38</v>
      </c>
      <c r="C17" s="6" t="s">
        <v>61</v>
      </c>
      <c r="D17" s="7" t="s">
        <v>40</v>
      </c>
      <c r="F17" s="1" t="s">
        <v>38</v>
      </c>
      <c r="G17" s="6" t="s">
        <v>61</v>
      </c>
      <c r="H17" s="7" t="s">
        <v>40</v>
      </c>
    </row>
    <row r="18" spans="2:8" ht="48" customHeight="1">
      <c r="B18" s="1" t="s">
        <v>41</v>
      </c>
      <c r="C18" s="9" t="s">
        <v>42</v>
      </c>
      <c r="D18" s="79" t="s">
        <v>66</v>
      </c>
      <c r="F18" s="1" t="s">
        <v>41</v>
      </c>
      <c r="G18" s="9" t="s">
        <v>42</v>
      </c>
      <c r="H18" s="79" t="s">
        <v>67</v>
      </c>
    </row>
    <row r="19" spans="2:8" ht="120.95" customHeight="1">
      <c r="B19" s="1" t="s">
        <v>43</v>
      </c>
      <c r="C19" s="10" t="s">
        <v>56</v>
      </c>
      <c r="D19" s="80"/>
      <c r="F19" s="1" t="s">
        <v>43</v>
      </c>
      <c r="G19" s="10" t="s">
        <v>56</v>
      </c>
      <c r="H19" s="80"/>
    </row>
    <row r="20" spans="2:8" ht="48" customHeight="1">
      <c r="B20" s="1" t="s">
        <v>44</v>
      </c>
      <c r="C20" s="11" t="s">
        <v>57</v>
      </c>
      <c r="D20" s="7" t="s">
        <v>45</v>
      </c>
      <c r="F20" s="1" t="s">
        <v>44</v>
      </c>
      <c r="G20" s="11" t="s">
        <v>57</v>
      </c>
      <c r="H20" s="7" t="s">
        <v>45</v>
      </c>
    </row>
    <row r="21" spans="2:8" ht="48" customHeight="1">
      <c r="B21" s="1" t="s">
        <v>46</v>
      </c>
      <c r="C21" s="12" t="s">
        <v>56</v>
      </c>
      <c r="D21" s="76" t="s">
        <v>47</v>
      </c>
      <c r="F21" s="1" t="s">
        <v>46</v>
      </c>
      <c r="G21" s="12" t="s">
        <v>56</v>
      </c>
      <c r="H21" s="76" t="s">
        <v>47</v>
      </c>
    </row>
    <row r="22" spans="2:8" ht="48" customHeight="1">
      <c r="B22" s="1" t="s">
        <v>48</v>
      </c>
      <c r="C22" s="12" t="s">
        <v>56</v>
      </c>
      <c r="D22" s="77"/>
      <c r="F22" s="1" t="s">
        <v>48</v>
      </c>
      <c r="G22" s="12" t="s">
        <v>56</v>
      </c>
      <c r="H22" s="77"/>
    </row>
    <row r="23" spans="2:8" ht="48" customHeight="1" thickBot="1">
      <c r="B23" s="1" t="s">
        <v>49</v>
      </c>
      <c r="C23" s="13" t="s">
        <v>50</v>
      </c>
      <c r="D23" s="78"/>
      <c r="F23" s="1" t="s">
        <v>49</v>
      </c>
      <c r="G23" s="13" t="s">
        <v>50</v>
      </c>
      <c r="H23" s="78"/>
    </row>
    <row r="25" spans="2:8" ht="99" customHeight="1">
      <c r="B25" s="73"/>
      <c r="C25" s="74"/>
      <c r="D25" s="75"/>
      <c r="F25" s="73"/>
      <c r="G25" s="74"/>
      <c r="H25" s="75"/>
    </row>
    <row r="26" spans="2:8" ht="48" customHeight="1">
      <c r="B26" s="1" t="s">
        <v>36</v>
      </c>
      <c r="C26" s="2" t="s">
        <v>73</v>
      </c>
      <c r="D26" s="81" t="s">
        <v>37</v>
      </c>
      <c r="F26" s="3" t="s">
        <v>36</v>
      </c>
      <c r="G26" s="2" t="s">
        <v>73</v>
      </c>
      <c r="H26" s="84" t="s">
        <v>37</v>
      </c>
    </row>
    <row r="27" spans="2:8" ht="48" customHeight="1">
      <c r="B27" s="1" t="s">
        <v>38</v>
      </c>
      <c r="C27" s="39" t="s">
        <v>51</v>
      </c>
      <c r="D27" s="82"/>
      <c r="F27" s="3" t="s">
        <v>38</v>
      </c>
      <c r="G27" s="39" t="s">
        <v>51</v>
      </c>
      <c r="H27" s="85"/>
    </row>
    <row r="28" spans="2:8" ht="48" customHeight="1">
      <c r="B28" s="1" t="s">
        <v>39</v>
      </c>
      <c r="C28" s="5" t="s">
        <v>52</v>
      </c>
      <c r="D28" s="83"/>
      <c r="F28" s="3" t="s">
        <v>39</v>
      </c>
      <c r="G28" s="5" t="s">
        <v>52</v>
      </c>
      <c r="H28" s="86"/>
    </row>
    <row r="29" spans="2:8" ht="48" customHeight="1">
      <c r="B29" s="1" t="s">
        <v>38</v>
      </c>
      <c r="C29" s="6" t="s">
        <v>68</v>
      </c>
      <c r="D29" s="7" t="s">
        <v>40</v>
      </c>
      <c r="F29" s="3" t="s">
        <v>38</v>
      </c>
      <c r="G29" s="6" t="s">
        <v>70</v>
      </c>
      <c r="H29" s="8" t="s">
        <v>40</v>
      </c>
    </row>
    <row r="30" spans="2:8" ht="48" customHeight="1">
      <c r="B30" s="1" t="s">
        <v>41</v>
      </c>
      <c r="C30" s="9" t="s">
        <v>42</v>
      </c>
      <c r="D30" s="79" t="s">
        <v>69</v>
      </c>
      <c r="F30" s="3" t="s">
        <v>41</v>
      </c>
      <c r="G30" s="9" t="s">
        <v>42</v>
      </c>
      <c r="H30" s="87" t="s">
        <v>71</v>
      </c>
    </row>
    <row r="31" spans="2:8" ht="120.95" customHeight="1">
      <c r="B31" s="1" t="s">
        <v>43</v>
      </c>
      <c r="C31" s="10" t="s">
        <v>56</v>
      </c>
      <c r="D31" s="80"/>
      <c r="F31" s="3" t="s">
        <v>43</v>
      </c>
      <c r="G31" s="10" t="s">
        <v>56</v>
      </c>
      <c r="H31" s="88"/>
    </row>
    <row r="32" spans="2:8" ht="48" customHeight="1">
      <c r="B32" s="1" t="s">
        <v>44</v>
      </c>
      <c r="C32" s="11" t="s">
        <v>58</v>
      </c>
      <c r="D32" s="7" t="s">
        <v>45</v>
      </c>
      <c r="F32" s="3" t="s">
        <v>44</v>
      </c>
      <c r="G32" s="11" t="s">
        <v>57</v>
      </c>
      <c r="H32" s="8" t="s">
        <v>45</v>
      </c>
    </row>
    <row r="33" spans="2:8" ht="48" customHeight="1">
      <c r="B33" s="1" t="s">
        <v>46</v>
      </c>
      <c r="C33" s="12" t="s">
        <v>56</v>
      </c>
      <c r="D33" s="76" t="s">
        <v>47</v>
      </c>
      <c r="F33" s="3" t="s">
        <v>46</v>
      </c>
      <c r="G33" s="12" t="s">
        <v>56</v>
      </c>
      <c r="H33" s="89" t="s">
        <v>47</v>
      </c>
    </row>
    <row r="34" spans="2:8" ht="48" customHeight="1">
      <c r="B34" s="1" t="s">
        <v>48</v>
      </c>
      <c r="C34" s="12" t="s">
        <v>56</v>
      </c>
      <c r="D34" s="77"/>
      <c r="F34" s="3" t="s">
        <v>48</v>
      </c>
      <c r="G34" s="12" t="s">
        <v>56</v>
      </c>
      <c r="H34" s="90"/>
    </row>
    <row r="35" spans="2:8" ht="48" customHeight="1" thickBot="1">
      <c r="B35" s="1" t="s">
        <v>49</v>
      </c>
      <c r="C35" s="13" t="s">
        <v>50</v>
      </c>
      <c r="D35" s="78"/>
      <c r="F35" s="14" t="s">
        <v>49</v>
      </c>
      <c r="G35" s="13" t="s">
        <v>50</v>
      </c>
      <c r="H35" s="91"/>
    </row>
    <row r="37" spans="2:8" ht="99" customHeight="1">
      <c r="B37" s="73"/>
      <c r="C37" s="74"/>
      <c r="D37" s="75"/>
      <c r="F37" s="73"/>
      <c r="G37" s="74"/>
      <c r="H37" s="75"/>
    </row>
    <row r="38" spans="2:8" ht="48" customHeight="1">
      <c r="B38" s="1" t="s">
        <v>36</v>
      </c>
      <c r="C38" s="2" t="s">
        <v>73</v>
      </c>
      <c r="D38" s="81" t="s">
        <v>37</v>
      </c>
      <c r="F38" s="3" t="s">
        <v>36</v>
      </c>
      <c r="G38" s="2"/>
      <c r="H38" s="84" t="s">
        <v>37</v>
      </c>
    </row>
    <row r="39" spans="2:8" ht="48" customHeight="1">
      <c r="B39" s="1" t="s">
        <v>38</v>
      </c>
      <c r="C39" s="39" t="s">
        <v>51</v>
      </c>
      <c r="D39" s="82"/>
      <c r="F39" s="3" t="s">
        <v>38</v>
      </c>
      <c r="G39" s="4"/>
      <c r="H39" s="85"/>
    </row>
    <row r="40" spans="2:8" ht="48" customHeight="1">
      <c r="B40" s="1" t="s">
        <v>39</v>
      </c>
      <c r="C40" s="5" t="s">
        <v>52</v>
      </c>
      <c r="D40" s="83"/>
      <c r="F40" s="3" t="s">
        <v>39</v>
      </c>
      <c r="G40" s="5"/>
      <c r="H40" s="86"/>
    </row>
    <row r="41" spans="2:8" ht="48" customHeight="1">
      <c r="B41" s="1" t="s">
        <v>38</v>
      </c>
      <c r="C41" s="6" t="s">
        <v>70</v>
      </c>
      <c r="D41" s="7" t="s">
        <v>40</v>
      </c>
      <c r="F41" s="3" t="s">
        <v>38</v>
      </c>
      <c r="G41" s="6"/>
      <c r="H41" s="8" t="s">
        <v>40</v>
      </c>
    </row>
    <row r="42" spans="2:8" ht="48" customHeight="1">
      <c r="B42" s="1" t="s">
        <v>41</v>
      </c>
      <c r="C42" s="9" t="s">
        <v>42</v>
      </c>
      <c r="D42" s="79" t="s">
        <v>72</v>
      </c>
      <c r="F42" s="3" t="s">
        <v>41</v>
      </c>
      <c r="G42" s="9" t="s">
        <v>42</v>
      </c>
      <c r="H42" s="87"/>
    </row>
    <row r="43" spans="2:8" ht="120.95" customHeight="1">
      <c r="B43" s="1" t="s">
        <v>43</v>
      </c>
      <c r="C43" s="10" t="s">
        <v>56</v>
      </c>
      <c r="D43" s="80"/>
      <c r="F43" s="3" t="s">
        <v>43</v>
      </c>
      <c r="G43" s="10"/>
      <c r="H43" s="88"/>
    </row>
    <row r="44" spans="2:8" ht="48" customHeight="1">
      <c r="B44" s="1" t="s">
        <v>44</v>
      </c>
      <c r="C44" s="11" t="s">
        <v>57</v>
      </c>
      <c r="D44" s="7" t="s">
        <v>45</v>
      </c>
      <c r="F44" s="3" t="s">
        <v>44</v>
      </c>
      <c r="G44" s="11"/>
      <c r="H44" s="8" t="s">
        <v>45</v>
      </c>
    </row>
    <row r="45" spans="2:8" ht="48" customHeight="1">
      <c r="B45" s="1" t="s">
        <v>46</v>
      </c>
      <c r="C45" s="12" t="s">
        <v>56</v>
      </c>
      <c r="D45" s="76" t="s">
        <v>47</v>
      </c>
      <c r="F45" s="3" t="s">
        <v>46</v>
      </c>
      <c r="G45" s="12"/>
      <c r="H45" s="89" t="s">
        <v>47</v>
      </c>
    </row>
    <row r="46" spans="2:8" ht="48" customHeight="1">
      <c r="B46" s="1" t="s">
        <v>48</v>
      </c>
      <c r="C46" s="12" t="s">
        <v>56</v>
      </c>
      <c r="D46" s="77"/>
      <c r="F46" s="3" t="s">
        <v>48</v>
      </c>
      <c r="G46" s="12"/>
      <c r="H46" s="90"/>
    </row>
    <row r="47" spans="2:8" ht="48" customHeight="1" thickBot="1">
      <c r="B47" s="1" t="s">
        <v>49</v>
      </c>
      <c r="C47" s="13" t="s">
        <v>50</v>
      </c>
      <c r="D47" s="78"/>
      <c r="F47" s="14" t="s">
        <v>49</v>
      </c>
      <c r="G47" s="13" t="s">
        <v>50</v>
      </c>
      <c r="H47" s="91"/>
    </row>
  </sheetData>
  <mergeCells count="32">
    <mergeCell ref="D45:D47"/>
    <mergeCell ref="H45:H47"/>
    <mergeCell ref="B37:D37"/>
    <mergeCell ref="F37:H37"/>
    <mergeCell ref="D38:D40"/>
    <mergeCell ref="H38:H40"/>
    <mergeCell ref="D42:D43"/>
    <mergeCell ref="H42:H43"/>
    <mergeCell ref="D26:D28"/>
    <mergeCell ref="H26:H28"/>
    <mergeCell ref="D30:D31"/>
    <mergeCell ref="H30:H31"/>
    <mergeCell ref="D33:D35"/>
    <mergeCell ref="H33:H35"/>
    <mergeCell ref="B1:D1"/>
    <mergeCell ref="F1:H1"/>
    <mergeCell ref="D2:D4"/>
    <mergeCell ref="D6:D7"/>
    <mergeCell ref="D9:D11"/>
    <mergeCell ref="H2:H4"/>
    <mergeCell ref="H6:H7"/>
    <mergeCell ref="H9:H11"/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25:D25"/>
  </mergeCells>
  <phoneticPr fontId="25" type="noConversion"/>
  <pageMargins left="0.75" right="0.75" top="1" bottom="1" header="0.5" footer="0.5"/>
  <pageSetup paperSize="9"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2024-06-22T01:29:18Z</cp:lastPrinted>
  <dcterms:created xsi:type="dcterms:W3CDTF">2017-02-25T05:34:00Z</dcterms:created>
  <dcterms:modified xsi:type="dcterms:W3CDTF">2024-06-22T10:44:47Z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