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<sst xmlns="http://schemas.openxmlformats.org/spreadsheetml/2006/main" count="55" uniqueCount="44">
  <si>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</si>
  <si>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</si>
  <si>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</si>
  <si>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中通74100399897238上海办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</si>
  <si>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</si>
  <si>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</si>
  <si>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</si>
  <si>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</si>
  <si>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</si>
  <si>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</si>
  <si>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</si>
  <si>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</si>
  <si>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</si>
  <si>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</si>
  <si>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</si>
  <si>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</si>
  <si>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</si>
  <si>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</si>
  <si>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</si>
  <si>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</si>
  <si>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</si>
  <si>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</si>
  <si>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</si>
  <si>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</si>
  <si>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</si>
  <si>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P24060510           </t>
  </si>
  <si>
    <t xml:space="preserve">21 AULTH09845                                     </t>
  </si>
  <si>
    <t>S24060354</t>
  </si>
  <si>
    <t xml:space="preserve">A8577AX                                                                                             </t>
  </si>
  <si>
    <t>颜色</t>
  </si>
  <si>
    <t>尺码</t>
  </si>
  <si>
    <t>生产数</t>
  </si>
  <si>
    <t>包装数量</t>
  </si>
  <si>
    <t>BG414 - SAND</t>
  </si>
  <si>
    <t>S</t>
  </si>
  <si>
    <t>有价格</t>
  </si>
  <si>
    <t>S-L款</t>
  </si>
  <si>
    <t>M</t>
  </si>
  <si>
    <t>L</t>
  </si>
  <si>
    <t>S-XL款</t>
  </si>
  <si>
    <t>XL</t>
  </si>
  <si>
    <t>无价格</t>
  </si>
  <si>
    <t>总计</t>
  </si>
  <si>
    <t>计4450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</si>
</sst>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14" fillId="2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L25" sqref="L25"/>
    </sheetView>
  </sheetViews>
  <sheetFormatPr defaultColWidth="9" defaultRowHeight="13.5"/>
  <cols>
    <col min="1" max="1" width="13.75" customWidth="1"/>
    <col min="2" max="2" width="16.5" customWidth="1"/>
    <col min="3" max="3" width="13.25" customWidth="1"/>
  </cols>
  <sheetData>
    <row r="1" ht="25.5" spans="1:11">
      <c r="A1" s="1" t="s">
        <v>0</v>
      </c>
      <c r="B1" s="2"/>
      <c r="C1" s="2"/>
      <c r="D1" s="3"/>
      <c r="E1" s="2"/>
      <c r="F1" s="4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45467</v>
      </c>
      <c r="F2" s="7"/>
      <c r="G2" s="6"/>
      <c r="H2" s="6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2"/>
      <c r="H3" s="12"/>
      <c r="I3" s="12"/>
      <c r="J3" s="12"/>
      <c r="K3" s="12"/>
    </row>
    <row r="4" spans="1:11">
      <c r="A4" s="9"/>
      <c r="B4" s="9"/>
      <c r="C4" s="9"/>
      <c r="D4" s="9"/>
      <c r="E4" s="12"/>
      <c r="F4" s="11"/>
      <c r="G4" s="12"/>
      <c r="H4" s="12"/>
      <c r="I4" s="12"/>
      <c r="J4" s="12"/>
      <c r="K4" s="12"/>
    </row>
    <row r="5" ht="15" spans="1:11">
      <c r="A5" s="5"/>
      <c r="B5" s="5"/>
      <c r="C5" s="5"/>
      <c r="D5" s="13"/>
      <c r="E5" s="14"/>
      <c r="F5" s="15"/>
      <c r="G5" s="14"/>
      <c r="H5" s="14"/>
      <c r="I5" s="14"/>
      <c r="J5" s="14"/>
      <c r="K5" s="14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19" t="s">
        <v>9</v>
      </c>
      <c r="H6" s="18" t="s">
        <v>10</v>
      </c>
      <c r="I6" s="35" t="s">
        <v>11</v>
      </c>
      <c r="J6" s="35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5" t="s">
        <v>20</v>
      </c>
      <c r="H7" s="27" t="s">
        <v>21</v>
      </c>
      <c r="I7" s="36" t="s">
        <v>22</v>
      </c>
      <c r="J7" s="36" t="s">
        <v>23</v>
      </c>
      <c r="K7" s="22" t="s">
        <v>24</v>
      </c>
    </row>
    <row r="8" ht="15" spans="1:11">
      <c r="A8" s="28" t="s">
        <v>25</v>
      </c>
      <c r="B8" s="28" t="s">
        <v>26</v>
      </c>
      <c r="C8" s="29" t="s">
        <v>27</v>
      </c>
      <c r="D8" s="28" t="s">
        <v>28</v>
      </c>
      <c r="E8" s="28">
        <v>4310</v>
      </c>
      <c r="F8" s="29"/>
      <c r="G8" s="29">
        <v>4450</v>
      </c>
      <c r="H8" s="29">
        <v>1</v>
      </c>
      <c r="I8" s="29"/>
      <c r="J8" s="29">
        <v>5</v>
      </c>
      <c r="K8" s="29"/>
    </row>
    <row r="9" spans="1:11">
      <c r="A9" s="29"/>
      <c r="B9" s="29"/>
      <c r="C9" s="29"/>
      <c r="D9" s="29"/>
      <c r="E9" s="30">
        <f>SUM(E8:E8)</f>
        <v>4310</v>
      </c>
      <c r="F9" s="30">
        <f>G9-E9</f>
        <v>140</v>
      </c>
      <c r="G9" s="30">
        <f>SUM(G8:G8)</f>
        <v>4450</v>
      </c>
      <c r="H9" s="30">
        <f>SUM(H8:H8)</f>
        <v>1</v>
      </c>
      <c r="I9" s="30"/>
      <c r="J9" s="30">
        <f>SUM(J8:J8)</f>
        <v>5</v>
      </c>
      <c r="K9" s="29"/>
    </row>
    <row r="11" spans="1:9">
      <c r="A11" s="31" t="s">
        <v>29</v>
      </c>
      <c r="B11" s="31" t="s">
        <v>30</v>
      </c>
      <c r="C11" s="31" t="s">
        <v>18</v>
      </c>
      <c r="D11" s="32" t="s">
        <v>31</v>
      </c>
      <c r="E11" s="31"/>
      <c r="F11" s="31"/>
      <c r="G11" s="31"/>
      <c r="I11" s="37" t="s">
        <v>32</v>
      </c>
    </row>
    <row r="12" spans="1:9">
      <c r="A12" s="33" t="s">
        <v>33</v>
      </c>
      <c r="B12" s="31" t="s">
        <v>34</v>
      </c>
      <c r="C12" s="31">
        <v>115</v>
      </c>
      <c r="D12" s="32">
        <f t="shared" ref="D12:D22" si="0">C12*1.03+1</f>
        <v>119.45</v>
      </c>
      <c r="E12" s="31" t="s">
        <v>35</v>
      </c>
      <c r="F12" s="31" t="s">
        <v>36</v>
      </c>
      <c r="G12" s="34" t="s">
        <v>28</v>
      </c>
      <c r="I12" s="37">
        <v>119</v>
      </c>
    </row>
    <row r="13" spans="1:9">
      <c r="A13" s="33"/>
      <c r="B13" s="31" t="s">
        <v>37</v>
      </c>
      <c r="C13" s="31">
        <v>115</v>
      </c>
      <c r="D13" s="32">
        <f t="shared" si="0"/>
        <v>119.45</v>
      </c>
      <c r="E13" s="31"/>
      <c r="F13" s="31"/>
      <c r="G13" s="34"/>
      <c r="I13" s="37">
        <v>119</v>
      </c>
    </row>
    <row r="14" spans="1:9">
      <c r="A14" s="33"/>
      <c r="B14" s="31" t="s">
        <v>38</v>
      </c>
      <c r="C14" s="31">
        <v>115</v>
      </c>
      <c r="D14" s="32">
        <f t="shared" si="0"/>
        <v>119.45</v>
      </c>
      <c r="E14" s="31"/>
      <c r="F14" s="31"/>
      <c r="G14" s="34"/>
      <c r="I14" s="37">
        <v>119</v>
      </c>
    </row>
    <row r="15" spans="1:9">
      <c r="A15" s="33"/>
      <c r="B15" s="31" t="s">
        <v>34</v>
      </c>
      <c r="C15" s="31">
        <v>979</v>
      </c>
      <c r="D15" s="32">
        <f t="shared" si="0"/>
        <v>1009.37</v>
      </c>
      <c r="E15" s="31"/>
      <c r="F15" s="31" t="s">
        <v>39</v>
      </c>
      <c r="G15" s="34"/>
      <c r="I15" s="37">
        <v>1009</v>
      </c>
    </row>
    <row r="16" spans="1:9">
      <c r="A16" s="33"/>
      <c r="B16" s="31" t="s">
        <v>37</v>
      </c>
      <c r="C16" s="31">
        <v>979</v>
      </c>
      <c r="D16" s="32">
        <f t="shared" si="0"/>
        <v>1009.37</v>
      </c>
      <c r="E16" s="31"/>
      <c r="F16" s="31"/>
      <c r="G16" s="34"/>
      <c r="I16" s="37">
        <v>1009</v>
      </c>
    </row>
    <row r="17" spans="1:9">
      <c r="A17" s="33"/>
      <c r="B17" s="31" t="s">
        <v>38</v>
      </c>
      <c r="C17" s="31">
        <v>773</v>
      </c>
      <c r="D17" s="32">
        <f t="shared" si="0"/>
        <v>797.19</v>
      </c>
      <c r="E17" s="31"/>
      <c r="F17" s="31"/>
      <c r="G17" s="34"/>
      <c r="I17" s="37">
        <v>797</v>
      </c>
    </row>
    <row r="18" spans="1:9">
      <c r="A18" s="33"/>
      <c r="B18" s="31" t="s">
        <v>40</v>
      </c>
      <c r="C18" s="31">
        <v>773</v>
      </c>
      <c r="D18" s="32">
        <f t="shared" si="0"/>
        <v>797.19</v>
      </c>
      <c r="E18" s="31"/>
      <c r="F18" s="31"/>
      <c r="G18" s="34"/>
      <c r="I18" s="37">
        <v>797</v>
      </c>
    </row>
    <row r="19" spans="1:9">
      <c r="A19" s="33"/>
      <c r="B19" s="31" t="s">
        <v>34</v>
      </c>
      <c r="C19" s="31">
        <v>136</v>
      </c>
      <c r="D19" s="32">
        <f t="shared" si="0"/>
        <v>141.08</v>
      </c>
      <c r="E19" s="31" t="s">
        <v>41</v>
      </c>
      <c r="F19" s="31" t="s">
        <v>39</v>
      </c>
      <c r="G19" s="34"/>
      <c r="I19" s="37">
        <v>141</v>
      </c>
    </row>
    <row r="20" spans="1:9">
      <c r="A20" s="33"/>
      <c r="B20" s="31" t="s">
        <v>37</v>
      </c>
      <c r="C20" s="31">
        <v>146</v>
      </c>
      <c r="D20" s="32">
        <f t="shared" si="0"/>
        <v>151.38</v>
      </c>
      <c r="E20" s="31"/>
      <c r="F20" s="31"/>
      <c r="G20" s="34"/>
      <c r="I20" s="37">
        <v>151</v>
      </c>
    </row>
    <row r="21" spans="1:9">
      <c r="A21" s="33"/>
      <c r="B21" s="31" t="s">
        <v>38</v>
      </c>
      <c r="C21" s="31">
        <v>115</v>
      </c>
      <c r="D21" s="32">
        <f t="shared" si="0"/>
        <v>119.45</v>
      </c>
      <c r="E21" s="31"/>
      <c r="F21" s="31"/>
      <c r="G21" s="34"/>
      <c r="I21" s="37">
        <v>119</v>
      </c>
    </row>
    <row r="22" spans="1:9">
      <c r="A22" s="33"/>
      <c r="B22" s="31" t="s">
        <v>40</v>
      </c>
      <c r="C22" s="31">
        <v>64</v>
      </c>
      <c r="D22" s="32">
        <f t="shared" si="0"/>
        <v>66.92</v>
      </c>
      <c r="E22" s="31"/>
      <c r="F22" s="31"/>
      <c r="G22" s="34"/>
      <c r="I22" s="37">
        <v>67</v>
      </c>
    </row>
    <row r="23" spans="1:9">
      <c r="A23" s="31" t="s">
        <v>42</v>
      </c>
      <c r="B23" s="31"/>
      <c r="C23" s="31">
        <f>SUM(C12:C22)</f>
        <v>4310</v>
      </c>
      <c r="D23" s="32">
        <f>SUM(D12:D22)</f>
        <v>4450.3</v>
      </c>
      <c r="E23" s="31"/>
      <c r="F23" s="31"/>
      <c r="G23" s="34"/>
      <c r="I23" s="38" t="s">
        <v>43</v>
      </c>
    </row>
  </sheetData>
  <mergeCells count="12">
    <mergeCell ref="A1:K1"/>
    <mergeCell ref="A2:D2"/>
    <mergeCell ref="E2:K2"/>
    <mergeCell ref="A12:A22"/>
    <mergeCell ref="E12:E18"/>
    <mergeCell ref="E19:E22"/>
    <mergeCell ref="F12:F14"/>
    <mergeCell ref="F15:F18"/>
    <mergeCell ref="F19:F22"/>
    <mergeCell ref="G12:G2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2024-06-24T01:26:01Z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B57D2C5542FF48BD9D51824D6972AFD7_12</vt:lpwstr>
  </property>
</Properties>
</file>