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送货单!$A$1:$L$52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27" i="4"/>
  <c r="H27" s="1"/>
  <c r="G28"/>
  <c r="H28" s="1"/>
  <c r="G29"/>
  <c r="H29" s="1"/>
  <c r="G30"/>
  <c r="H30" s="1"/>
  <c r="G31"/>
  <c r="H3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9"/>
  <c r="H49" s="1"/>
  <c r="G50"/>
  <c r="H50" s="1"/>
  <c r="G26"/>
  <c r="H26" s="1"/>
  <c r="F51"/>
  <c r="F48"/>
  <c r="F25"/>
  <c r="F22"/>
</calcChain>
</file>

<file path=xl/sharedStrings.xml><?xml version="1.0" encoding="utf-8"?>
<sst xmlns="http://schemas.openxmlformats.org/spreadsheetml/2006/main" count="109" uniqueCount="99">
  <si>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</si>
  <si>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</si>
  <si>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</si>
  <si>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</si>
  <si>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</si>
  <si>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</si>
  <si>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</si>
  <si>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</si>
  <si>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</si>
  <si>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</si>
  <si>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</si>
  <si>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</si>
  <si>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</si>
  <si>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</si>
  <si>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</si>
  <si>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</si>
  <si>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</si>
  <si>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</si>
  <si>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</si>
  <si>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</si>
  <si>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</si>
  <si>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</si>
  <si>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</si>
  <si>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</si>
  <si>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</si>
  <si>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</si>
  <si>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</si>
  <si>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</si>
  <si>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</si>
  <si>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</si>
  <si>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</si>
  <si>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</si>
  <si>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</si>
  <si>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</si>
  <si>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</si>
  <si>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</si>
  <si>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</si>
  <si>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</si>
  <si>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</si>
  <si>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</si>
  <si>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</si>
  <si>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</si>
  <si>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</si>
  <si>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</si>
  <si>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</si>
  <si>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</si>
  <si>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启格</t>
    <phoneticPr fontId="13" type="noConversion"/>
  </si>
  <si>
    <t xml:space="preserve"> SF1536474967144</t>
    <phoneticPr fontId="32" type="noConversion"/>
  </si>
  <si>
    <t xml:space="preserve">P24060775 //S24060518           </t>
    <phoneticPr fontId="27" type="noConversion"/>
  </si>
  <si>
    <t>NM057A46B</t>
    <phoneticPr fontId="27" type="noConversion"/>
  </si>
  <si>
    <t>RICH RED</t>
    <phoneticPr fontId="27" type="noConversion"/>
  </si>
  <si>
    <t>196202
92091
5</t>
    <phoneticPr fontId="27" type="noConversion"/>
  </si>
  <si>
    <t>196202
92092
2</t>
    <phoneticPr fontId="27" type="noConversion"/>
  </si>
  <si>
    <t>196202
92093
9</t>
    <phoneticPr fontId="27" type="noConversion"/>
  </si>
  <si>
    <t>196202
92094
6</t>
    <phoneticPr fontId="27" type="noConversion"/>
  </si>
  <si>
    <t>196202
92095
3</t>
    <phoneticPr fontId="27" type="noConversion"/>
  </si>
  <si>
    <t>196202
92096
0</t>
    <phoneticPr fontId="27" type="noConversion"/>
  </si>
  <si>
    <t>196202
92097
7</t>
    <phoneticPr fontId="27" type="noConversion"/>
  </si>
  <si>
    <t>LEAFLESS TREE</t>
    <phoneticPr fontId="27" type="noConversion"/>
  </si>
  <si>
    <t>196202
92784
6</t>
    <phoneticPr fontId="27" type="noConversion"/>
  </si>
  <si>
    <t>196202
92785
3</t>
    <phoneticPr fontId="27" type="noConversion"/>
  </si>
  <si>
    <t>196202
92786
0</t>
    <phoneticPr fontId="27" type="noConversion"/>
  </si>
  <si>
    <t>196202
92787
7</t>
    <phoneticPr fontId="27" type="noConversion"/>
  </si>
  <si>
    <t>196202
92788
4</t>
    <phoneticPr fontId="27" type="noConversion"/>
  </si>
  <si>
    <t>196202
92789
1</t>
    <phoneticPr fontId="27" type="noConversion"/>
  </si>
  <si>
    <t>196202
92790
7</t>
    <phoneticPr fontId="27" type="noConversion"/>
  </si>
  <si>
    <t>25*50</t>
    <phoneticPr fontId="13" type="noConversion"/>
  </si>
  <si>
    <t>LFLSTR</t>
    <phoneticPr fontId="27" type="noConversion"/>
  </si>
  <si>
    <t>00196202960621</t>
    <phoneticPr fontId="27" type="noConversion"/>
  </si>
  <si>
    <t xml:space="preserve">MULCOM </t>
    <phoneticPr fontId="27" type="noConversion"/>
  </si>
  <si>
    <t xml:space="preserve">00196202960638
</t>
    <phoneticPr fontId="27" type="noConversion"/>
  </si>
  <si>
    <t xml:space="preserve">NT674B75D </t>
    <phoneticPr fontId="27" type="noConversion"/>
  </si>
  <si>
    <t>BLACK BEAUTY</t>
    <phoneticPr fontId="27" type="noConversion"/>
  </si>
  <si>
    <t>196202
92791
4</t>
    <phoneticPr fontId="27" type="noConversion"/>
  </si>
  <si>
    <t>196202
92792
1</t>
    <phoneticPr fontId="27" type="noConversion"/>
  </si>
  <si>
    <t>196202
92793
8</t>
    <phoneticPr fontId="27" type="noConversion"/>
  </si>
  <si>
    <t>196202
92794
5</t>
    <phoneticPr fontId="27" type="noConversion"/>
  </si>
  <si>
    <t>196202
92795
2</t>
    <phoneticPr fontId="27" type="noConversion"/>
  </si>
  <si>
    <t>196202
92796
9</t>
    <phoneticPr fontId="27" type="noConversion"/>
  </si>
  <si>
    <t>196202
92797
6</t>
    <phoneticPr fontId="27" type="noConversion"/>
  </si>
  <si>
    <t>OXBLOOD RED</t>
    <phoneticPr fontId="27" type="noConversion"/>
  </si>
  <si>
    <t>196202
92798
3</t>
    <phoneticPr fontId="27" type="noConversion"/>
  </si>
  <si>
    <t>196202
92799
0</t>
    <phoneticPr fontId="27" type="noConversion"/>
  </si>
  <si>
    <t>196202
92800
3</t>
    <phoneticPr fontId="27" type="noConversion"/>
  </si>
  <si>
    <t>196202
92801
0</t>
    <phoneticPr fontId="27" type="noConversion"/>
  </si>
  <si>
    <t>196202
92802
7</t>
    <phoneticPr fontId="27" type="noConversion"/>
  </si>
  <si>
    <t>196202
92803
4</t>
    <phoneticPr fontId="27" type="noConversion"/>
  </si>
  <si>
    <t>196202
92804
1</t>
    <phoneticPr fontId="27" type="noConversion"/>
  </si>
  <si>
    <t>NT674B75DX</t>
  </si>
  <si>
    <t>196202
97233
4</t>
    <phoneticPr fontId="27" type="noConversion"/>
  </si>
  <si>
    <t>196202
97234
1</t>
    <phoneticPr fontId="27" type="noConversion"/>
  </si>
  <si>
    <t>196202
97235
8</t>
    <phoneticPr fontId="27" type="noConversion"/>
  </si>
  <si>
    <t>196202
97236
5</t>
    <phoneticPr fontId="27" type="noConversion"/>
  </si>
  <si>
    <t>BLKBTY</t>
    <phoneticPr fontId="27" type="noConversion"/>
  </si>
  <si>
    <t>00196202960096</t>
    <phoneticPr fontId="27" type="noConversion"/>
  </si>
  <si>
    <t>OXBRED</t>
    <phoneticPr fontId="27" type="noConversion"/>
  </si>
  <si>
    <t xml:space="preserve">00196202960102
</t>
    <phoneticPr fontId="27" type="noConversion"/>
  </si>
  <si>
    <t>30*60</t>
    <phoneticPr fontId="13" type="noConversion"/>
  </si>
  <si>
    <t xml:space="preserve">P24060776// S24060519           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</si>
</sst>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0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vertical="center" wrapText="1"/>
    </xf>
    <xf numFmtId="17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4" fillId="0" borderId="5" xfId="0" applyNumberFormat="1" applyFont="1" applyBorder="1" applyAlignment="1">
      <alignment horizontal="center" vertical="center" wrapText="1"/>
    </xf>
    <xf numFmtId="176" fontId="34" fillId="0" borderId="6" xfId="0" applyNumberFormat="1" applyFont="1" applyBorder="1" applyAlignment="1">
      <alignment horizontal="center" vertical="center" wrapText="1"/>
    </xf>
    <xf numFmtId="176" fontId="34" fillId="0" borderId="7" xfId="0" applyNumberFormat="1" applyFont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2"/>
      <c r="B1" s="43"/>
      <c r="C1" s="44"/>
    </row>
    <row r="2" spans="1:3" ht="27" customHeight="1">
      <c r="A2" s="1" t="s">
        <v>1</v>
      </c>
      <c r="B2" s="18" t="s">
        <v>42</v>
      </c>
      <c r="C2" s="45"/>
    </row>
    <row r="3" spans="1:3" ht="27" customHeight="1">
      <c r="A3" s="1" t="s">
        <v>2</v>
      </c>
      <c r="B3" s="2" t="s">
        <v>39</v>
      </c>
      <c r="C3" s="45"/>
    </row>
    <row r="4" spans="1:3" ht="27" customHeight="1">
      <c r="A4" s="1" t="s">
        <v>3</v>
      </c>
      <c r="B4" s="2" t="s">
        <v>40</v>
      </c>
      <c r="C4" s="45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6" t="s">
        <v>13</v>
      </c>
    </row>
    <row r="7" spans="1:3" ht="302.25" customHeight="1">
      <c r="A7" s="1" t="s">
        <v>6</v>
      </c>
      <c r="B7" s="5"/>
      <c r="C7" s="46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7" t="s">
        <v>12</v>
      </c>
    </row>
    <row r="10" spans="1:3" ht="33.75" customHeight="1">
      <c r="A10" s="1" t="s">
        <v>10</v>
      </c>
      <c r="B10" s="7">
        <v>5.2</v>
      </c>
      <c r="C10" s="47"/>
    </row>
    <row r="11" spans="1:3" ht="33.75" customHeight="1">
      <c r="A11" s="1" t="s">
        <v>11</v>
      </c>
      <c r="B11" s="8" t="s">
        <v>0</v>
      </c>
      <c r="C11" s="47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4"/>
  <sheetViews>
    <sheetView tabSelected="1" workbookViewId="0">
      <selection activeCell="C26" sqref="A26:XFD54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9" customFormat="1" ht="23.25" customHeight="1">
      <c r="A2" s="53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s="9" customFormat="1" ht="22.5" customHeight="1">
      <c r="A3" s="21"/>
      <c r="B3" s="21"/>
      <c r="C3" s="22"/>
      <c r="D3" s="10" t="s">
        <v>17</v>
      </c>
      <c r="E3" s="55">
        <v>45468</v>
      </c>
      <c r="F3" s="55"/>
      <c r="G3" s="56" t="s">
        <v>46</v>
      </c>
      <c r="H3" s="56"/>
      <c r="I3" s="56"/>
      <c r="J3" s="56"/>
      <c r="K3" s="56"/>
      <c r="L3" s="56"/>
    </row>
    <row r="4" spans="1:12" s="9" customFormat="1" ht="19.5" customHeight="1">
      <c r="A4" s="17"/>
      <c r="B4" s="21"/>
      <c r="C4" s="57" t="s">
        <v>18</v>
      </c>
      <c r="D4" s="57"/>
      <c r="E4" s="58" t="s">
        <v>47</v>
      </c>
      <c r="F4" s="58"/>
      <c r="G4" s="56"/>
      <c r="H4" s="56"/>
      <c r="I4" s="56"/>
      <c r="J4" s="56"/>
      <c r="K4" s="56"/>
      <c r="L4" s="56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3" t="s">
        <v>29</v>
      </c>
      <c r="B7" s="34" t="s">
        <v>30</v>
      </c>
      <c r="C7" s="35" t="s">
        <v>31</v>
      </c>
      <c r="D7" s="35" t="s">
        <v>32</v>
      </c>
      <c r="E7" s="36" t="s">
        <v>43</v>
      </c>
      <c r="F7" s="23" t="s">
        <v>33</v>
      </c>
      <c r="G7" s="37" t="s">
        <v>45</v>
      </c>
      <c r="H7" s="23" t="s">
        <v>34</v>
      </c>
      <c r="I7" s="38" t="s">
        <v>35</v>
      </c>
      <c r="J7" s="31" t="s">
        <v>36</v>
      </c>
      <c r="K7" s="31" t="s">
        <v>37</v>
      </c>
      <c r="L7" s="32" t="s">
        <v>38</v>
      </c>
    </row>
    <row r="8" spans="1:12">
      <c r="A8" s="59" t="s">
        <v>48</v>
      </c>
      <c r="B8" s="48" t="s">
        <v>66</v>
      </c>
      <c r="C8" s="19" t="s">
        <v>49</v>
      </c>
      <c r="D8" s="39" t="s">
        <v>50</v>
      </c>
      <c r="E8" s="39" t="s">
        <v>51</v>
      </c>
      <c r="F8" s="29">
        <v>40</v>
      </c>
    </row>
    <row r="9" spans="1:12">
      <c r="A9" s="59"/>
      <c r="B9" s="48"/>
      <c r="D9" s="39"/>
      <c r="E9" s="39" t="s">
        <v>52</v>
      </c>
      <c r="F9" s="29">
        <v>40</v>
      </c>
    </row>
    <row r="10" spans="1:12">
      <c r="A10" s="59"/>
      <c r="B10" s="48"/>
      <c r="D10" s="39"/>
      <c r="E10" s="39" t="s">
        <v>53</v>
      </c>
      <c r="F10" s="29">
        <v>80</v>
      </c>
    </row>
    <row r="11" spans="1:12">
      <c r="A11" s="59"/>
      <c r="B11" s="48"/>
      <c r="D11" s="39"/>
      <c r="E11" s="39" t="s">
        <v>54</v>
      </c>
      <c r="F11" s="29">
        <v>80</v>
      </c>
    </row>
    <row r="12" spans="1:12">
      <c r="A12" s="59"/>
      <c r="B12" s="48"/>
      <c r="D12" s="39"/>
      <c r="E12" s="39" t="s">
        <v>55</v>
      </c>
      <c r="F12" s="29">
        <v>80</v>
      </c>
    </row>
    <row r="13" spans="1:12">
      <c r="A13" s="59"/>
      <c r="B13" s="48"/>
      <c r="D13" s="39"/>
      <c r="E13" s="39" t="s">
        <v>56</v>
      </c>
      <c r="F13" s="29">
        <v>40</v>
      </c>
    </row>
    <row r="14" spans="1:12">
      <c r="A14" s="59"/>
      <c r="B14" s="48"/>
      <c r="D14" s="39"/>
      <c r="E14" s="39" t="s">
        <v>57</v>
      </c>
      <c r="F14" s="29">
        <v>40</v>
      </c>
    </row>
    <row r="15" spans="1:12">
      <c r="A15" s="59"/>
      <c r="B15" s="48"/>
      <c r="D15" s="39" t="s">
        <v>58</v>
      </c>
      <c r="E15" s="39" t="s">
        <v>59</v>
      </c>
      <c r="F15" s="29">
        <v>40</v>
      </c>
    </row>
    <row r="16" spans="1:12">
      <c r="A16" s="59"/>
      <c r="B16" s="48"/>
      <c r="D16" s="39"/>
      <c r="E16" s="39" t="s">
        <v>60</v>
      </c>
      <c r="F16" s="29">
        <v>40</v>
      </c>
    </row>
    <row r="17" spans="1:8">
      <c r="A17" s="59"/>
      <c r="B17" s="48"/>
      <c r="D17" s="39"/>
      <c r="E17" s="39" t="s">
        <v>61</v>
      </c>
      <c r="F17" s="29">
        <v>80</v>
      </c>
    </row>
    <row r="18" spans="1:8">
      <c r="A18" s="59"/>
      <c r="B18" s="48"/>
      <c r="D18" s="39"/>
      <c r="E18" s="39" t="s">
        <v>62</v>
      </c>
      <c r="F18" s="29">
        <v>80</v>
      </c>
    </row>
    <row r="19" spans="1:8">
      <c r="A19" s="59"/>
      <c r="B19" s="48"/>
      <c r="D19" s="39"/>
      <c r="E19" s="39" t="s">
        <v>63</v>
      </c>
      <c r="F19" s="29">
        <v>80</v>
      </c>
    </row>
    <row r="20" spans="1:8">
      <c r="A20" s="59"/>
      <c r="B20" s="48"/>
      <c r="D20" s="39"/>
      <c r="E20" s="39" t="s">
        <v>64</v>
      </c>
      <c r="F20" s="29">
        <v>40</v>
      </c>
    </row>
    <row r="21" spans="1:8">
      <c r="A21" s="59"/>
      <c r="B21" s="48"/>
      <c r="D21" s="39"/>
      <c r="E21" s="39" t="s">
        <v>65</v>
      </c>
      <c r="F21" s="29">
        <v>40</v>
      </c>
    </row>
    <row r="22" spans="1:8">
      <c r="F22" s="29">
        <f>SUM(F8:F21)</f>
        <v>800</v>
      </c>
    </row>
    <row r="23" spans="1:8">
      <c r="C23" t="s">
        <v>49</v>
      </c>
      <c r="D23" s="19" t="s">
        <v>67</v>
      </c>
      <c r="E23" s="30" t="s">
        <v>68</v>
      </c>
      <c r="F23" s="29">
        <v>340</v>
      </c>
    </row>
    <row r="24" spans="1:8" ht="27">
      <c r="C24"/>
      <c r="D24" s="19" t="s">
        <v>69</v>
      </c>
      <c r="E24" s="40" t="s">
        <v>70</v>
      </c>
      <c r="F24" s="29">
        <v>270</v>
      </c>
    </row>
    <row r="25" spans="1:8">
      <c r="F25" s="29">
        <f>SUM(F23:F24)</f>
        <v>610</v>
      </c>
    </row>
    <row r="26" spans="1:8" hidden="1">
      <c r="A26" s="50" t="s">
        <v>98</v>
      </c>
      <c r="B26" s="48" t="s">
        <v>66</v>
      </c>
      <c r="C26" s="19" t="s">
        <v>71</v>
      </c>
      <c r="D26" s="39" t="s">
        <v>72</v>
      </c>
      <c r="E26" s="39" t="s">
        <v>73</v>
      </c>
      <c r="F26" s="29">
        <v>45</v>
      </c>
      <c r="G26" s="41">
        <f>F26*0.03</f>
        <v>1.3499999999999999</v>
      </c>
      <c r="H26" s="41">
        <f>SUM(F26:G26)</f>
        <v>46.35</v>
      </c>
    </row>
    <row r="27" spans="1:8" hidden="1">
      <c r="A27" s="51"/>
      <c r="B27" s="48"/>
      <c r="D27" s="39"/>
      <c r="E27" s="39" t="s">
        <v>74</v>
      </c>
      <c r="F27" s="29">
        <v>45</v>
      </c>
      <c r="G27" s="41">
        <f t="shared" ref="G27:G50" si="0">F27*0.03</f>
        <v>1.3499999999999999</v>
      </c>
      <c r="H27" s="41">
        <f t="shared" ref="H27:H50" si="1">SUM(F27:G27)</f>
        <v>46.35</v>
      </c>
    </row>
    <row r="28" spans="1:8" hidden="1">
      <c r="A28" s="51"/>
      <c r="B28" s="48"/>
      <c r="D28" s="39"/>
      <c r="E28" s="39" t="s">
        <v>75</v>
      </c>
      <c r="F28" s="29">
        <v>85</v>
      </c>
      <c r="G28" s="41">
        <f t="shared" si="0"/>
        <v>2.5499999999999998</v>
      </c>
      <c r="H28" s="41">
        <f t="shared" si="1"/>
        <v>87.55</v>
      </c>
    </row>
    <row r="29" spans="1:8" hidden="1">
      <c r="A29" s="51"/>
      <c r="B29" s="48"/>
      <c r="D29" s="39"/>
      <c r="E29" s="39" t="s">
        <v>76</v>
      </c>
      <c r="F29" s="29">
        <v>85</v>
      </c>
      <c r="G29" s="41">
        <f t="shared" si="0"/>
        <v>2.5499999999999998</v>
      </c>
      <c r="H29" s="41">
        <f t="shared" si="1"/>
        <v>87.55</v>
      </c>
    </row>
    <row r="30" spans="1:8" hidden="1">
      <c r="A30" s="51"/>
      <c r="B30" s="48"/>
      <c r="D30" s="39"/>
      <c r="E30" s="39" t="s">
        <v>77</v>
      </c>
      <c r="F30" s="29">
        <v>85</v>
      </c>
      <c r="G30" s="41">
        <f t="shared" si="0"/>
        <v>2.5499999999999998</v>
      </c>
      <c r="H30" s="41">
        <f t="shared" si="1"/>
        <v>87.55</v>
      </c>
    </row>
    <row r="31" spans="1:8" hidden="1">
      <c r="A31" s="51"/>
      <c r="B31" s="48"/>
      <c r="D31" s="39"/>
      <c r="E31" s="39" t="s">
        <v>78</v>
      </c>
      <c r="F31" s="29">
        <v>45</v>
      </c>
      <c r="G31" s="41">
        <f t="shared" si="0"/>
        <v>1.3499999999999999</v>
      </c>
      <c r="H31" s="41">
        <f t="shared" si="1"/>
        <v>46.35</v>
      </c>
    </row>
    <row r="32" spans="1:8" hidden="1">
      <c r="A32" s="51"/>
      <c r="B32" s="48"/>
      <c r="D32" s="39"/>
      <c r="E32" s="39" t="s">
        <v>79</v>
      </c>
      <c r="F32" s="29">
        <v>45</v>
      </c>
      <c r="G32" s="41">
        <f t="shared" si="0"/>
        <v>1.3499999999999999</v>
      </c>
      <c r="H32" s="41">
        <f t="shared" si="1"/>
        <v>46.35</v>
      </c>
    </row>
    <row r="33" spans="1:8" hidden="1">
      <c r="A33" s="51"/>
      <c r="B33" s="48"/>
      <c r="D33" s="39" t="s">
        <v>80</v>
      </c>
      <c r="E33" s="39" t="s">
        <v>81</v>
      </c>
      <c r="F33" s="29">
        <v>45</v>
      </c>
      <c r="G33" s="41">
        <f t="shared" si="0"/>
        <v>1.3499999999999999</v>
      </c>
      <c r="H33" s="41">
        <f t="shared" si="1"/>
        <v>46.35</v>
      </c>
    </row>
    <row r="34" spans="1:8" hidden="1">
      <c r="A34" s="51"/>
      <c r="B34" s="48"/>
      <c r="D34" s="39"/>
      <c r="E34" s="39" t="s">
        <v>82</v>
      </c>
      <c r="F34" s="29">
        <v>45</v>
      </c>
      <c r="G34" s="41">
        <f t="shared" si="0"/>
        <v>1.3499999999999999</v>
      </c>
      <c r="H34" s="41">
        <f t="shared" si="1"/>
        <v>46.35</v>
      </c>
    </row>
    <row r="35" spans="1:8" hidden="1">
      <c r="A35" s="51"/>
      <c r="B35" s="48"/>
      <c r="D35" s="39"/>
      <c r="E35" s="39" t="s">
        <v>83</v>
      </c>
      <c r="F35" s="29">
        <v>85</v>
      </c>
      <c r="G35" s="41">
        <f t="shared" si="0"/>
        <v>2.5499999999999998</v>
      </c>
      <c r="H35" s="41">
        <f t="shared" si="1"/>
        <v>87.55</v>
      </c>
    </row>
    <row r="36" spans="1:8" hidden="1">
      <c r="A36" s="51"/>
      <c r="B36" s="48"/>
      <c r="D36" s="39"/>
      <c r="E36" s="39" t="s">
        <v>84</v>
      </c>
      <c r="F36" s="29">
        <v>85</v>
      </c>
      <c r="G36" s="41">
        <f t="shared" si="0"/>
        <v>2.5499999999999998</v>
      </c>
      <c r="H36" s="41">
        <f t="shared" si="1"/>
        <v>87.55</v>
      </c>
    </row>
    <row r="37" spans="1:8" hidden="1">
      <c r="A37" s="51"/>
      <c r="B37" s="48"/>
      <c r="D37" s="39"/>
      <c r="E37" s="39" t="s">
        <v>85</v>
      </c>
      <c r="F37" s="29">
        <v>85</v>
      </c>
      <c r="G37" s="41">
        <f t="shared" si="0"/>
        <v>2.5499999999999998</v>
      </c>
      <c r="H37" s="41">
        <f t="shared" si="1"/>
        <v>87.55</v>
      </c>
    </row>
    <row r="38" spans="1:8" hidden="1">
      <c r="A38" s="51"/>
      <c r="B38" s="48"/>
      <c r="D38" s="39"/>
      <c r="E38" s="39" t="s">
        <v>86</v>
      </c>
      <c r="F38" s="29">
        <v>45</v>
      </c>
      <c r="G38" s="41">
        <f t="shared" si="0"/>
        <v>1.3499999999999999</v>
      </c>
      <c r="H38" s="41">
        <f t="shared" si="1"/>
        <v>46.35</v>
      </c>
    </row>
    <row r="39" spans="1:8" hidden="1">
      <c r="A39" s="51"/>
      <c r="B39" s="48"/>
      <c r="D39" s="39"/>
      <c r="E39" s="39" t="s">
        <v>87</v>
      </c>
      <c r="F39" s="29">
        <v>45</v>
      </c>
      <c r="G39" s="41">
        <f t="shared" si="0"/>
        <v>1.3499999999999999</v>
      </c>
      <c r="H39" s="41">
        <f t="shared" si="1"/>
        <v>46.35</v>
      </c>
    </row>
    <row r="40" spans="1:8" hidden="1">
      <c r="A40" s="51"/>
      <c r="B40" s="48"/>
      <c r="C40" s="19" t="s">
        <v>88</v>
      </c>
      <c r="D40" s="39" t="s">
        <v>72</v>
      </c>
      <c r="E40" s="39" t="s">
        <v>89</v>
      </c>
      <c r="F40" s="29">
        <v>60</v>
      </c>
      <c r="G40" s="41">
        <f t="shared" si="0"/>
        <v>1.7999999999999998</v>
      </c>
      <c r="H40" s="41">
        <f t="shared" si="1"/>
        <v>61.8</v>
      </c>
    </row>
    <row r="41" spans="1:8" hidden="1">
      <c r="A41" s="51"/>
      <c r="B41" s="48"/>
      <c r="D41" s="39"/>
      <c r="E41" s="39" t="s">
        <v>90</v>
      </c>
      <c r="F41" s="29">
        <v>85</v>
      </c>
      <c r="G41" s="41">
        <f t="shared" si="0"/>
        <v>2.5499999999999998</v>
      </c>
      <c r="H41" s="41">
        <f t="shared" si="1"/>
        <v>87.55</v>
      </c>
    </row>
    <row r="42" spans="1:8" hidden="1">
      <c r="A42" s="51"/>
      <c r="B42" s="48"/>
      <c r="D42" s="39"/>
      <c r="E42" s="39" t="s">
        <v>91</v>
      </c>
      <c r="F42" s="29">
        <v>70</v>
      </c>
      <c r="G42" s="41">
        <f t="shared" si="0"/>
        <v>2.1</v>
      </c>
      <c r="H42" s="41">
        <f t="shared" si="1"/>
        <v>72.099999999999994</v>
      </c>
    </row>
    <row r="43" spans="1:8" hidden="1">
      <c r="A43" s="51"/>
      <c r="B43" s="48"/>
      <c r="D43" s="39"/>
      <c r="E43" s="39" t="s">
        <v>92</v>
      </c>
      <c r="F43" s="29">
        <v>70</v>
      </c>
      <c r="G43" s="41">
        <f t="shared" si="0"/>
        <v>2.1</v>
      </c>
      <c r="H43" s="41">
        <f t="shared" si="1"/>
        <v>72.099999999999994</v>
      </c>
    </row>
    <row r="44" spans="1:8" hidden="1">
      <c r="A44" s="51"/>
      <c r="B44" s="48"/>
      <c r="D44" s="39"/>
      <c r="E44" s="39" t="s">
        <v>89</v>
      </c>
      <c r="F44" s="29">
        <v>45</v>
      </c>
      <c r="G44" s="41">
        <f t="shared" si="0"/>
        <v>1.3499999999999999</v>
      </c>
      <c r="H44" s="41">
        <f t="shared" si="1"/>
        <v>46.35</v>
      </c>
    </row>
    <row r="45" spans="1:8" hidden="1">
      <c r="A45" s="51"/>
      <c r="B45" s="48"/>
      <c r="D45" s="39"/>
      <c r="E45" s="39" t="s">
        <v>90</v>
      </c>
      <c r="F45" s="29">
        <v>45</v>
      </c>
      <c r="G45" s="41">
        <f t="shared" si="0"/>
        <v>1.3499999999999999</v>
      </c>
      <c r="H45" s="41">
        <f t="shared" si="1"/>
        <v>46.35</v>
      </c>
    </row>
    <row r="46" spans="1:8" hidden="1">
      <c r="A46" s="51"/>
      <c r="B46" s="48"/>
      <c r="D46" s="39"/>
      <c r="E46" s="39" t="s">
        <v>91</v>
      </c>
      <c r="F46" s="29">
        <v>45</v>
      </c>
      <c r="G46" s="41">
        <f t="shared" si="0"/>
        <v>1.3499999999999999</v>
      </c>
      <c r="H46" s="41">
        <f t="shared" si="1"/>
        <v>46.35</v>
      </c>
    </row>
    <row r="47" spans="1:8" hidden="1">
      <c r="A47" s="51"/>
      <c r="B47" s="48"/>
      <c r="D47" s="39"/>
      <c r="E47" s="39" t="s">
        <v>92</v>
      </c>
      <c r="F47" s="29">
        <v>45</v>
      </c>
      <c r="G47" s="41">
        <f t="shared" si="0"/>
        <v>1.3499999999999999</v>
      </c>
      <c r="H47" s="41">
        <f t="shared" si="1"/>
        <v>46.35</v>
      </c>
    </row>
    <row r="48" spans="1:8" hidden="1">
      <c r="A48" s="51"/>
      <c r="B48" s="48"/>
      <c r="F48" s="29">
        <f>SUM(F26:F47)</f>
        <v>1335</v>
      </c>
      <c r="G48" s="41"/>
      <c r="H48" s="41"/>
    </row>
    <row r="49" spans="1:8" hidden="1">
      <c r="A49" s="51"/>
      <c r="B49" s="49" t="s">
        <v>97</v>
      </c>
      <c r="C49" s="19" t="s">
        <v>71</v>
      </c>
      <c r="D49" s="19" t="s">
        <v>93</v>
      </c>
      <c r="E49" s="30" t="s">
        <v>94</v>
      </c>
      <c r="F49" s="29">
        <v>340</v>
      </c>
      <c r="G49" s="41">
        <f t="shared" si="0"/>
        <v>10.199999999999999</v>
      </c>
      <c r="H49" s="41">
        <f t="shared" si="1"/>
        <v>350.2</v>
      </c>
    </row>
    <row r="50" spans="1:8" ht="27" hidden="1">
      <c r="A50" s="52"/>
      <c r="B50" s="49"/>
      <c r="D50" s="19" t="s">
        <v>95</v>
      </c>
      <c r="E50" s="40" t="s">
        <v>96</v>
      </c>
      <c r="F50" s="29">
        <v>200</v>
      </c>
      <c r="G50" s="41">
        <f t="shared" si="0"/>
        <v>6</v>
      </c>
      <c r="H50" s="41">
        <f t="shared" si="1"/>
        <v>206</v>
      </c>
    </row>
    <row r="51" spans="1:8" hidden="1">
      <c r="F51" s="29">
        <f>SUM(F49:F50)</f>
        <v>540</v>
      </c>
    </row>
    <row r="52" spans="1:8" hidden="1"/>
    <row r="53" spans="1:8" hidden="1"/>
    <row r="54" spans="1:8" hidden="1"/>
  </sheetData>
  <mergeCells count="11">
    <mergeCell ref="B26:B48"/>
    <mergeCell ref="B49:B50"/>
    <mergeCell ref="A26:A50"/>
    <mergeCell ref="A1:L1"/>
    <mergeCell ref="A2:L2"/>
    <mergeCell ref="E3:F3"/>
    <mergeCell ref="G3:L4"/>
    <mergeCell ref="C4:D4"/>
    <mergeCell ref="E4:F4"/>
    <mergeCell ref="A8:A21"/>
    <mergeCell ref="B8:B21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2024-06-25T07:25:37Z</cp:lastPrinted>
  <dcterms:created xsi:type="dcterms:W3CDTF">2017-02-25T05:34:00Z</dcterms:created>
  <dcterms:modified xsi:type="dcterms:W3CDTF">2024-06-26T04:46:05Z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