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4786-265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<sst xmlns="http://schemas.openxmlformats.org/spreadsheetml/2006/main" count="66" uniqueCount="43">
  <si>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</si>
  <si>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</si>
  <si>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</si>
  <si>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>工厂:丽豪</t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</si>
  <si>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</si>
  <si>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10"/>
        <rFont val="Calibri"/>
        <charset val="134"/>
      </rPr>
      <t>SF</t>
    </r>
    <r>
      <rPr>
        <b/>
        <sz val="11"/>
        <color indexed="10"/>
        <rFont val="Calibri"/>
        <charset val="134"/>
      </rPr>
      <t>3136356594033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</si>
  <si>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</si>
  <si>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</si>
  <si>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</si>
  <si>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</si>
  <si>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</si>
  <si>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</si>
  <si>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</si>
  <si>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</si>
  <si>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</si>
  <si>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</si>
  <si>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</si>
  <si>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</si>
  <si>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</si>
  <si>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</si>
  <si>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</si>
  <si>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</si>
  <si>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</si>
  <si>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</si>
  <si>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</si>
  <si>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</si>
  <si>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</si>
  <si>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</si>
  <si>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</si>
  <si>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</si>
  <si>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WLZWPRD006</t>
  </si>
  <si>
    <t>4786/265</t>
  </si>
  <si>
    <t>XS</t>
  </si>
  <si>
    <t>1/1</t>
  </si>
  <si>
    <t>6KG</t>
  </si>
  <si>
    <t>6.5KG</t>
  </si>
  <si>
    <t>45*30*30CM</t>
  </si>
  <si>
    <t>S</t>
  </si>
  <si>
    <t>M</t>
  </si>
  <si>
    <t>L</t>
  </si>
  <si>
    <t>XL</t>
  </si>
  <si>
    <t>合计：</t>
  </si>
  <si>
    <t>4786/267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</si>
</sst>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/mm/dd"/>
    <numFmt numFmtId="179" formatCode="0_ "/>
  </numFmts>
  <fonts count="3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22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1" fillId="0" borderId="0">
      <alignment vertical="center"/>
    </xf>
    <xf numFmtId="0" fontId="31" fillId="0" borderId="0"/>
    <xf numFmtId="0" fontId="32" fillId="0" borderId="0">
      <alignment vertical="center"/>
    </xf>
    <xf numFmtId="0" fontId="32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51" applyFont="1" applyFill="1" applyBorder="1" applyAlignment="1">
      <alignment horizontal="center" vertical="center" wrapText="1"/>
    </xf>
    <xf numFmtId="178" fontId="7" fillId="0" borderId="3" xfId="51" applyNumberFormat="1" applyFont="1" applyFill="1" applyBorder="1" applyAlignment="1">
      <alignment horizontal="center" vertical="center" wrapText="1"/>
    </xf>
    <xf numFmtId="176" fontId="7" fillId="0" borderId="3" xfId="51" applyNumberFormat="1" applyFont="1" applyFill="1" applyBorder="1" applyAlignment="1">
      <alignment horizontal="center" vertical="center" wrapText="1"/>
    </xf>
    <xf numFmtId="0" fontId="8" fillId="0" borderId="3" xfId="51" applyFont="1" applyFill="1" applyBorder="1" applyAlignment="1">
      <alignment horizontal="center" vertical="center" wrapText="1"/>
    </xf>
    <xf numFmtId="15" fontId="8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9" fontId="2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7" fillId="0" borderId="3" xfId="51" applyNumberFormat="1" applyFont="1" applyFill="1" applyBorder="1" applyAlignment="1">
      <alignment horizontal="center" vertical="center" wrapText="1"/>
    </xf>
    <xf numFmtId="177" fontId="7" fillId="0" borderId="3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/>
    </xf>
    <xf numFmtId="49" fontId="10" fillId="0" borderId="5" xfId="51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49" fontId="8" fillId="0" borderId="3" xfId="51" applyNumberFormat="1" applyFont="1" applyFill="1" applyBorder="1" applyAlignment="1">
      <alignment vertical="center" wrapText="1"/>
    </xf>
    <xf numFmtId="177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457200</xdr:colOff>
      <xdr:row>1</xdr:row>
      <xdr:rowOff>209550</xdr:rowOff>
    </xdr:from>
    <xdr:to>
      <xdr:col>1</xdr:col>
      <xdr:colOff>647700</xdr:colOff>
      <xdr:row>3</xdr:row>
      <xdr:rowOff>161925</xdr:rowOff>
    </xdr:to>
    <xdr:pic>
      <xdr:nvPicPr>
        <xdr:cNvPr id="1025" name="图片 2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57200" y="542925"/>
          <a:ext cx="14859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02109011700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view="pageBreakPreview" zoomScale="75" zoomScaleNormal="100" topLeftCell="A2" workbookViewId="0">
      <selection activeCell="O13" sqref="O13"/>
    </sheetView>
  </sheetViews>
  <sheetFormatPr defaultColWidth="18" defaultRowHeight="26.25"/>
  <cols>
    <col min="1" max="1" width="17" style="2" customWidth="1"/>
    <col min="2" max="2" width="12.875" style="2" customWidth="1"/>
    <col min="3" max="3" width="12.625" style="2" customWidth="1"/>
    <col min="4" max="4" width="10.375" style="2" customWidth="1"/>
    <col min="5" max="5" width="6.875" style="2" customWidth="1"/>
    <col min="6" max="6" width="10.625" style="2" customWidth="1"/>
    <col min="7" max="7" width="10.75" style="3" customWidth="1"/>
    <col min="8" max="8" width="8.25" style="2" customWidth="1"/>
    <col min="9" max="9" width="16.625" style="4" customWidth="1"/>
    <col min="10" max="11" width="16.625" style="5" customWidth="1"/>
    <col min="12" max="12" width="16.6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12">
      <c r="D3" s="6" t="s">
        <v>2</v>
      </c>
      <c r="E3" s="7">
        <v>45470</v>
      </c>
      <c r="F3" s="7"/>
      <c r="G3" s="8"/>
      <c r="J3" s="29" t="s">
        <v>3</v>
      </c>
      <c r="K3" s="30"/>
      <c r="L3" s="30"/>
    </row>
    <row r="4" ht="19.5" customHeight="1" spans="4:12">
      <c r="D4" s="6" t="s">
        <v>4</v>
      </c>
      <c r="E4" s="9" t="s">
        <v>5</v>
      </c>
      <c r="F4" s="9"/>
      <c r="J4" s="31"/>
      <c r="K4" s="31"/>
      <c r="L4" s="31"/>
    </row>
    <row r="5" hidden="1" customHeight="1" spans="2:12">
      <c r="B5" s="10"/>
      <c r="J5" s="30"/>
      <c r="K5" s="30"/>
      <c r="L5" s="30"/>
    </row>
    <row r="6" spans="2:12">
      <c r="B6" s="10"/>
      <c r="J6" s="32"/>
      <c r="K6" s="32"/>
      <c r="L6" s="32"/>
    </row>
    <row r="7" s="1" customFormat="1" ht="29.1" customHeight="1" spans="1:12">
      <c r="A7" s="11" t="s">
        <v>6</v>
      </c>
      <c r="B7" s="12" t="s">
        <v>7</v>
      </c>
      <c r="C7" s="12" t="s">
        <v>8</v>
      </c>
      <c r="D7" s="13" t="s">
        <v>9</v>
      </c>
      <c r="E7" s="13" t="s">
        <v>10</v>
      </c>
      <c r="F7" s="14" t="s">
        <v>11</v>
      </c>
      <c r="G7" s="14" t="s">
        <v>12</v>
      </c>
      <c r="H7" s="14" t="s">
        <v>13</v>
      </c>
      <c r="I7" s="33" t="s">
        <v>14</v>
      </c>
      <c r="J7" s="34" t="s">
        <v>15</v>
      </c>
      <c r="K7" s="34" t="s">
        <v>16</v>
      </c>
      <c r="L7" s="12" t="s">
        <v>17</v>
      </c>
    </row>
    <row r="8" s="1" customFormat="1" ht="29.1" customHeight="1" spans="1:12">
      <c r="A8" s="11" t="s">
        <v>18</v>
      </c>
      <c r="B8" s="15" t="s">
        <v>19</v>
      </c>
      <c r="C8" s="16" t="s">
        <v>20</v>
      </c>
      <c r="D8" s="17" t="s">
        <v>21</v>
      </c>
      <c r="E8" s="17" t="s">
        <v>22</v>
      </c>
      <c r="F8" s="18" t="s">
        <v>23</v>
      </c>
      <c r="G8" s="14" t="s">
        <v>24</v>
      </c>
      <c r="H8" s="14" t="s">
        <v>25</v>
      </c>
      <c r="I8" s="17" t="s">
        <v>26</v>
      </c>
      <c r="J8" s="34" t="s">
        <v>27</v>
      </c>
      <c r="K8" s="34" t="s">
        <v>28</v>
      </c>
      <c r="L8" s="12" t="s">
        <v>29</v>
      </c>
    </row>
    <row r="9" s="1" customFormat="1" ht="29.1" customHeight="1" spans="1:12">
      <c r="A9" s="19">
        <v>21288</v>
      </c>
      <c r="B9" s="20" t="s">
        <v>30</v>
      </c>
      <c r="C9" s="20" t="s">
        <v>31</v>
      </c>
      <c r="D9" s="20">
        <v>800</v>
      </c>
      <c r="E9" s="21" t="s">
        <v>32</v>
      </c>
      <c r="F9" s="22">
        <v>1020</v>
      </c>
      <c r="G9" s="23">
        <f>F9*0.05</f>
        <v>51</v>
      </c>
      <c r="H9" s="23">
        <f>SUM(F9:G9)</f>
        <v>1071</v>
      </c>
      <c r="I9" s="35" t="s">
        <v>33</v>
      </c>
      <c r="J9" s="36" t="s">
        <v>34</v>
      </c>
      <c r="K9" s="36" t="s">
        <v>35</v>
      </c>
      <c r="L9" s="36" t="s">
        <v>36</v>
      </c>
    </row>
    <row r="10" s="1" customFormat="1" ht="29.1" customHeight="1" spans="1:12">
      <c r="A10" s="24"/>
      <c r="B10" s="25"/>
      <c r="C10" s="25"/>
      <c r="D10" s="25"/>
      <c r="E10" s="21" t="s">
        <v>37</v>
      </c>
      <c r="F10" s="22">
        <v>1828</v>
      </c>
      <c r="G10" s="23">
        <f>F10*0.05</f>
        <v>91.4</v>
      </c>
      <c r="H10" s="23">
        <f>SUM(F10:G10)</f>
        <v>1919.4</v>
      </c>
      <c r="I10" s="37"/>
      <c r="J10" s="38"/>
      <c r="K10" s="38"/>
      <c r="L10" s="38"/>
    </row>
    <row r="11" s="1" customFormat="1" ht="29.1" customHeight="1" spans="1:12">
      <c r="A11" s="24"/>
      <c r="B11" s="25"/>
      <c r="C11" s="25"/>
      <c r="D11" s="25"/>
      <c r="E11" s="21" t="s">
        <v>38</v>
      </c>
      <c r="F11" s="22">
        <v>2342</v>
      </c>
      <c r="G11" s="23">
        <f>F11*0.05</f>
        <v>117.1</v>
      </c>
      <c r="H11" s="23">
        <f>SUM(F11:G11)</f>
        <v>2459.1</v>
      </c>
      <c r="I11" s="37"/>
      <c r="J11" s="38"/>
      <c r="K11" s="38"/>
      <c r="L11" s="38"/>
    </row>
    <row r="12" s="1" customFormat="1" ht="29.1" customHeight="1" spans="1:12">
      <c r="A12" s="24"/>
      <c r="B12" s="25"/>
      <c r="C12" s="25"/>
      <c r="D12" s="25"/>
      <c r="E12" s="21" t="s">
        <v>39</v>
      </c>
      <c r="F12" s="22">
        <v>1787</v>
      </c>
      <c r="G12" s="23">
        <f t="shared" ref="G12:G21" si="0">F12*0.05</f>
        <v>89.35</v>
      </c>
      <c r="H12" s="23">
        <f t="shared" ref="H12:H21" si="1">SUM(F12:G12)</f>
        <v>1876.35</v>
      </c>
      <c r="I12" s="37"/>
      <c r="J12" s="38"/>
      <c r="K12" s="38"/>
      <c r="L12" s="38"/>
    </row>
    <row r="13" s="1" customFormat="1" ht="29.1" customHeight="1" spans="1:12">
      <c r="A13" s="24"/>
      <c r="B13" s="25"/>
      <c r="C13" s="25"/>
      <c r="D13" s="25"/>
      <c r="E13" s="21" t="s">
        <v>40</v>
      </c>
      <c r="F13" s="22">
        <v>1183</v>
      </c>
      <c r="G13" s="23">
        <f t="shared" si="0"/>
        <v>59.15</v>
      </c>
      <c r="H13" s="23">
        <f t="shared" si="1"/>
        <v>1242.15</v>
      </c>
      <c r="I13" s="37"/>
      <c r="J13" s="38"/>
      <c r="K13" s="38"/>
      <c r="L13" s="38"/>
    </row>
    <row r="14" s="1" customFormat="1" ht="29.1" customHeight="1" spans="1:12">
      <c r="A14" s="26"/>
      <c r="B14" s="21"/>
      <c r="C14" s="21"/>
      <c r="D14" s="21"/>
      <c r="E14" s="27" t="s">
        <v>41</v>
      </c>
      <c r="F14" s="28">
        <f>SUM(F9:F13)</f>
        <v>8160</v>
      </c>
      <c r="G14" s="28">
        <f>H14-F14</f>
        <v>408</v>
      </c>
      <c r="H14" s="28">
        <f>SUM(H9:H13)</f>
        <v>8568</v>
      </c>
      <c r="I14" s="37"/>
      <c r="J14" s="38"/>
      <c r="K14" s="38"/>
      <c r="L14" s="38"/>
    </row>
    <row r="15" ht="29.1" customHeight="1" spans="1:12">
      <c r="A15" s="11" t="s">
        <v>6</v>
      </c>
      <c r="B15" s="12" t="s">
        <v>7</v>
      </c>
      <c r="C15" s="12" t="s">
        <v>8</v>
      </c>
      <c r="D15" s="13" t="s">
        <v>9</v>
      </c>
      <c r="E15" s="13" t="s">
        <v>10</v>
      </c>
      <c r="F15" s="14" t="s">
        <v>11</v>
      </c>
      <c r="G15" s="14" t="s">
        <v>12</v>
      </c>
      <c r="H15" s="14" t="s">
        <v>13</v>
      </c>
      <c r="I15" s="37"/>
      <c r="J15" s="38"/>
      <c r="K15" s="38"/>
      <c r="L15" s="38"/>
    </row>
    <row r="16" ht="29.1" customHeight="1" spans="1:12">
      <c r="A16" s="11" t="s">
        <v>18</v>
      </c>
      <c r="B16" s="15" t="s">
        <v>19</v>
      </c>
      <c r="C16" s="16" t="s">
        <v>20</v>
      </c>
      <c r="D16" s="17" t="s">
        <v>21</v>
      </c>
      <c r="E16" s="17" t="s">
        <v>22</v>
      </c>
      <c r="F16" s="18" t="s">
        <v>23</v>
      </c>
      <c r="G16" s="14" t="s">
        <v>24</v>
      </c>
      <c r="H16" s="14" t="s">
        <v>25</v>
      </c>
      <c r="I16" s="37"/>
      <c r="J16" s="38"/>
      <c r="K16" s="38"/>
      <c r="L16" s="38"/>
    </row>
    <row r="17" ht="29.1" customHeight="1" spans="1:12">
      <c r="A17" s="19">
        <v>22382</v>
      </c>
      <c r="B17" s="20" t="s">
        <v>30</v>
      </c>
      <c r="C17" s="20" t="s">
        <v>42</v>
      </c>
      <c r="D17" s="20">
        <v>712</v>
      </c>
      <c r="E17" s="21" t="s">
        <v>32</v>
      </c>
      <c r="F17" s="22">
        <v>1836</v>
      </c>
      <c r="G17" s="23">
        <f t="shared" si="0"/>
        <v>91.8</v>
      </c>
      <c r="H17" s="23">
        <f t="shared" si="1"/>
        <v>1927.8</v>
      </c>
      <c r="I17" s="37"/>
      <c r="J17" s="38"/>
      <c r="K17" s="38"/>
      <c r="L17" s="38"/>
    </row>
    <row r="18" ht="29.1" customHeight="1" spans="1:12">
      <c r="A18" s="24"/>
      <c r="B18" s="25"/>
      <c r="C18" s="25"/>
      <c r="D18" s="25"/>
      <c r="E18" s="21" t="s">
        <v>37</v>
      </c>
      <c r="F18" s="22">
        <v>2550</v>
      </c>
      <c r="G18" s="23">
        <f t="shared" si="0"/>
        <v>127.5</v>
      </c>
      <c r="H18" s="23">
        <f t="shared" si="1"/>
        <v>2677.5</v>
      </c>
      <c r="I18" s="37"/>
      <c r="J18" s="38"/>
      <c r="K18" s="38"/>
      <c r="L18" s="38"/>
    </row>
    <row r="19" ht="29.1" customHeight="1" spans="1:12">
      <c r="A19" s="24"/>
      <c r="B19" s="25"/>
      <c r="C19" s="25"/>
      <c r="D19" s="25"/>
      <c r="E19" s="21" t="s">
        <v>38</v>
      </c>
      <c r="F19" s="22">
        <v>3060</v>
      </c>
      <c r="G19" s="23">
        <f t="shared" si="0"/>
        <v>153</v>
      </c>
      <c r="H19" s="23">
        <f t="shared" si="1"/>
        <v>3213</v>
      </c>
      <c r="I19" s="37"/>
      <c r="J19" s="38"/>
      <c r="K19" s="38"/>
      <c r="L19" s="38"/>
    </row>
    <row r="20" ht="29.1" customHeight="1" spans="1:12">
      <c r="A20" s="24"/>
      <c r="B20" s="25"/>
      <c r="C20" s="25"/>
      <c r="D20" s="25"/>
      <c r="E20" s="21" t="s">
        <v>39</v>
      </c>
      <c r="F20" s="22">
        <v>1734</v>
      </c>
      <c r="G20" s="23">
        <f t="shared" si="0"/>
        <v>86.7</v>
      </c>
      <c r="H20" s="23">
        <f t="shared" si="1"/>
        <v>1820.7</v>
      </c>
      <c r="I20" s="37"/>
      <c r="J20" s="38"/>
      <c r="K20" s="38"/>
      <c r="L20" s="38"/>
    </row>
    <row r="21" ht="29.1" customHeight="1" spans="1:12">
      <c r="A21" s="24"/>
      <c r="B21" s="25"/>
      <c r="C21" s="25"/>
      <c r="D21" s="25"/>
      <c r="E21" s="21" t="s">
        <v>40</v>
      </c>
      <c r="F21" s="22">
        <v>1020</v>
      </c>
      <c r="G21" s="23">
        <f t="shared" si="0"/>
        <v>51</v>
      </c>
      <c r="H21" s="23">
        <f t="shared" si="1"/>
        <v>1071</v>
      </c>
      <c r="I21" s="37"/>
      <c r="J21" s="38"/>
      <c r="K21" s="38"/>
      <c r="L21" s="38"/>
    </row>
    <row r="22" ht="29.1" customHeight="1" spans="1:12">
      <c r="A22" s="26"/>
      <c r="B22" s="21"/>
      <c r="C22" s="21"/>
      <c r="D22" s="21"/>
      <c r="E22" s="27" t="s">
        <v>41</v>
      </c>
      <c r="F22" s="28">
        <f>SUM(F17:F21)</f>
        <v>10200</v>
      </c>
      <c r="G22" s="28">
        <f>H22-F22</f>
        <v>510</v>
      </c>
      <c r="H22" s="28">
        <f>SUM(H17:H21)</f>
        <v>10710</v>
      </c>
      <c r="I22" s="39"/>
      <c r="J22" s="40"/>
      <c r="K22" s="40"/>
      <c r="L22" s="41"/>
    </row>
    <row r="23" ht="29.1" customHeight="1"/>
  </sheetData>
  <mergeCells count="19">
    <mergeCell ref="A1:L1"/>
    <mergeCell ref="A2:L2"/>
    <mergeCell ref="E3:F3"/>
    <mergeCell ref="J3:L3"/>
    <mergeCell ref="E4:F4"/>
    <mergeCell ref="J4:L4"/>
    <mergeCell ref="J6:L6"/>
    <mergeCell ref="A9:A13"/>
    <mergeCell ref="A17:A21"/>
    <mergeCell ref="B9:B13"/>
    <mergeCell ref="B17:B21"/>
    <mergeCell ref="C9:C13"/>
    <mergeCell ref="C17:C21"/>
    <mergeCell ref="D9:D13"/>
    <mergeCell ref="D17:D21"/>
    <mergeCell ref="I9:I21"/>
    <mergeCell ref="J9:J21"/>
    <mergeCell ref="K9:K21"/>
    <mergeCell ref="L9:L21"/>
  </mergeCells>
  <pageMargins left="0.7" right="0.7" top="0.75" bottom="0.75" header="0.3" footer="0.3"/>
  <pageSetup paperSize="9" scale="79" orientation="landscape"/>
  <headerFooter alignWithMargins="0"/>
  <ignoredErrors>
    <ignoredError sqref="G14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4786-265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2024-06-27T04:11:00Z</cp:lastPrinted>
  <dcterms:modified xsi:type="dcterms:W3CDTF">2024-06-27T06:12:47Z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6DA25F4BA85F49FEA9FF82F682A2F2E7_13</vt:lpwstr>
  </property>
</Properties>
</file>