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<sst xmlns="http://schemas.openxmlformats.org/spreadsheetml/2006/main" count="51" uniqueCount="43">
  <si>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</si>
  <si>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</si>
  <si>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</si>
  <si>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上海办中通74100399897254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</si>
  <si>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</si>
  <si>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</si>
  <si>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</si>
  <si>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</si>
  <si>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</si>
  <si>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</si>
  <si>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</si>
  <si>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</si>
  <si>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</si>
  <si>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</si>
  <si>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</si>
  <si>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</si>
  <si>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</si>
  <si>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</si>
  <si>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</si>
  <si>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</si>
  <si>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</si>
  <si>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</si>
  <si>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</si>
  <si>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</si>
  <si>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</si>
  <si>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P24060860           </t>
  </si>
  <si>
    <t xml:space="preserve">21 AULTH09845                                     </t>
  </si>
  <si>
    <t xml:space="preserve">S24060568 </t>
  </si>
  <si>
    <t xml:space="preserve">D6524AX                                                                                             </t>
  </si>
  <si>
    <t>总计</t>
  </si>
  <si>
    <t>颜色</t>
  </si>
  <si>
    <t>尺码</t>
  </si>
  <si>
    <t>生产数</t>
  </si>
  <si>
    <t>尺码段</t>
  </si>
  <si>
    <t>包装数</t>
  </si>
  <si>
    <t>ER238 - ECRU</t>
  </si>
  <si>
    <t>XS</t>
  </si>
  <si>
    <t>有价格</t>
  </si>
  <si>
    <t>S</t>
  </si>
  <si>
    <t>M</t>
  </si>
  <si>
    <t>L</t>
  </si>
  <si>
    <t>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</si>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</sst>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9" sqref="A1:K9"/>
    </sheetView>
  </sheetViews>
  <sheetFormatPr defaultColWidth="9" defaultRowHeight="13.5"/>
  <cols>
    <col min="1" max="1" width="14" customWidth="1"/>
    <col min="2" max="2" width="17.875" customWidth="1"/>
    <col min="3" max="3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5" t="s">
        <v>11</v>
      </c>
      <c r="J6" s="35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6" t="s">
        <v>22</v>
      </c>
      <c r="J7" s="36" t="s">
        <v>23</v>
      </c>
      <c r="K7" s="37" t="s">
        <v>24</v>
      </c>
    </row>
    <row r="8" ht="15" spans="1:11">
      <c r="A8" s="24" t="s">
        <v>25</v>
      </c>
      <c r="B8" s="24" t="s">
        <v>26</v>
      </c>
      <c r="C8" s="25" t="s">
        <v>27</v>
      </c>
      <c r="D8" s="24" t="s">
        <v>28</v>
      </c>
      <c r="E8" s="24">
        <v>1826</v>
      </c>
      <c r="F8" s="25"/>
      <c r="G8" s="25">
        <v>1901</v>
      </c>
      <c r="H8" s="25">
        <v>1</v>
      </c>
      <c r="I8" s="25"/>
      <c r="J8" s="25">
        <v>2.1</v>
      </c>
      <c r="K8" s="25"/>
    </row>
    <row r="9" ht="15" spans="1:11">
      <c r="A9" s="25" t="s">
        <v>29</v>
      </c>
      <c r="B9" s="25"/>
      <c r="C9" s="25"/>
      <c r="D9" s="25"/>
      <c r="E9" s="26">
        <v>1826</v>
      </c>
      <c r="F9" s="27">
        <f>G9-E9</f>
        <v>75</v>
      </c>
      <c r="G9" s="27">
        <v>1901</v>
      </c>
      <c r="H9" s="27">
        <v>1</v>
      </c>
      <c r="I9" s="27"/>
      <c r="J9" s="27">
        <v>2.1</v>
      </c>
      <c r="K9" s="25"/>
    </row>
    <row r="12" spans="1:6">
      <c r="A12" s="28" t="s">
        <v>30</v>
      </c>
      <c r="B12" s="28" t="s">
        <v>31</v>
      </c>
      <c r="C12" s="28" t="s">
        <v>18</v>
      </c>
      <c r="D12" s="29" t="s">
        <v>32</v>
      </c>
      <c r="E12" s="28" t="s">
        <v>33</v>
      </c>
      <c r="F12" s="30" t="s">
        <v>34</v>
      </c>
    </row>
    <row r="13" spans="1:6">
      <c r="A13" s="31" t="s">
        <v>35</v>
      </c>
      <c r="B13" s="28" t="s">
        <v>36</v>
      </c>
      <c r="C13" s="32">
        <v>236</v>
      </c>
      <c r="D13" s="33">
        <f t="shared" ref="D13:D22" si="0">C13*1.03+2</f>
        <v>245.08</v>
      </c>
      <c r="E13" s="32" t="s">
        <v>37</v>
      </c>
      <c r="F13" s="30">
        <v>245</v>
      </c>
    </row>
    <row r="14" spans="1:6">
      <c r="A14" s="31"/>
      <c r="B14" s="28" t="s">
        <v>38</v>
      </c>
      <c r="C14" s="32">
        <v>472</v>
      </c>
      <c r="D14" s="33">
        <f t="shared" si="0"/>
        <v>488.16</v>
      </c>
      <c r="E14" s="32"/>
      <c r="F14" s="30">
        <v>488</v>
      </c>
    </row>
    <row r="15" spans="1:6">
      <c r="A15" s="31"/>
      <c r="B15" s="28" t="s">
        <v>39</v>
      </c>
      <c r="C15" s="32">
        <v>472</v>
      </c>
      <c r="D15" s="33">
        <f t="shared" si="0"/>
        <v>488.16</v>
      </c>
      <c r="E15" s="32"/>
      <c r="F15" s="30">
        <v>488</v>
      </c>
    </row>
    <row r="16" spans="1:6">
      <c r="A16" s="31"/>
      <c r="B16" s="28" t="s">
        <v>40</v>
      </c>
      <c r="C16" s="32">
        <v>236</v>
      </c>
      <c r="D16" s="33">
        <f t="shared" si="0"/>
        <v>245.08</v>
      </c>
      <c r="E16" s="32"/>
      <c r="F16" s="30">
        <v>245</v>
      </c>
    </row>
    <row r="17" spans="1:6">
      <c r="A17" s="31"/>
      <c r="B17" s="28" t="s">
        <v>41</v>
      </c>
      <c r="C17" s="32">
        <v>236</v>
      </c>
      <c r="D17" s="33">
        <f t="shared" si="0"/>
        <v>245.08</v>
      </c>
      <c r="E17" s="32"/>
      <c r="F17" s="30">
        <v>245</v>
      </c>
    </row>
    <row r="18" spans="1:6">
      <c r="A18" s="31"/>
      <c r="B18" s="28" t="s">
        <v>36</v>
      </c>
      <c r="C18" s="32">
        <v>19</v>
      </c>
      <c r="D18" s="33">
        <f t="shared" si="0"/>
        <v>21.57</v>
      </c>
      <c r="E18" s="32" t="s">
        <v>42</v>
      </c>
      <c r="F18" s="30">
        <v>22</v>
      </c>
    </row>
    <row r="19" spans="1:6">
      <c r="A19" s="31"/>
      <c r="B19" s="28" t="s">
        <v>38</v>
      </c>
      <c r="C19" s="32">
        <v>39</v>
      </c>
      <c r="D19" s="33">
        <f t="shared" si="0"/>
        <v>42.17</v>
      </c>
      <c r="E19" s="32"/>
      <c r="F19" s="30">
        <v>42</v>
      </c>
    </row>
    <row r="20" spans="1:6">
      <c r="A20" s="31"/>
      <c r="B20" s="28" t="s">
        <v>39</v>
      </c>
      <c r="C20" s="32">
        <v>39</v>
      </c>
      <c r="D20" s="33">
        <f t="shared" si="0"/>
        <v>42.17</v>
      </c>
      <c r="E20" s="32"/>
      <c r="F20" s="30">
        <v>42</v>
      </c>
    </row>
    <row r="21" spans="1:6">
      <c r="A21" s="31"/>
      <c r="B21" s="28" t="s">
        <v>40</v>
      </c>
      <c r="C21" s="32">
        <v>39</v>
      </c>
      <c r="D21" s="33">
        <f t="shared" si="0"/>
        <v>42.17</v>
      </c>
      <c r="E21" s="32"/>
      <c r="F21" s="30">
        <v>42</v>
      </c>
    </row>
    <row r="22" spans="1:6">
      <c r="A22" s="31"/>
      <c r="B22" s="28" t="s">
        <v>41</v>
      </c>
      <c r="C22" s="32">
        <v>39</v>
      </c>
      <c r="D22" s="33">
        <f t="shared" si="0"/>
        <v>42.17</v>
      </c>
      <c r="E22" s="32"/>
      <c r="F22" s="30">
        <v>42</v>
      </c>
    </row>
    <row r="23" spans="1:6">
      <c r="A23" t="s">
        <v>29</v>
      </c>
      <c r="F23" s="34">
        <f>SUM(F13:F22)</f>
        <v>1901</v>
      </c>
    </row>
  </sheetData>
  <mergeCells count="8">
    <mergeCell ref="A1:K1"/>
    <mergeCell ref="A2:D2"/>
    <mergeCell ref="E2:K2"/>
    <mergeCell ref="A13:A22"/>
    <mergeCell ref="E13:E17"/>
    <mergeCell ref="E18:E2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2024-06-29T02:43:30Z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8049A20A51214DA3B7DA06CD1109BD51_12</vt:lpwstr>
  </property>
</Properties>
</file>