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送货单!$A$35:$L$71</definedName>
  </definedNames>
  <calcPr calcId="124519"/>
</workbook>
</file>

<file path=xl/calcChain.xml><?xml version="1.0" encoding="utf-8"?>
<calcChain xmlns="http://schemas.openxmlformats.org/spreadsheetml/2006/main">
  <c r="F71" i="4"/>
  <c r="G61"/>
  <c r="H61"/>
  <c r="G62"/>
  <c r="H62" s="1"/>
  <c r="G63"/>
  <c r="H63" s="1"/>
  <c r="G64"/>
  <c r="H64"/>
  <c r="G65"/>
  <c r="H65"/>
  <c r="G66"/>
  <c r="H66" s="1"/>
  <c r="G67"/>
  <c r="H67" s="1"/>
  <c r="G68"/>
  <c r="H68"/>
  <c r="G69"/>
  <c r="H69"/>
  <c r="G70"/>
  <c r="H70" s="1"/>
  <c r="G60"/>
  <c r="H60" s="1"/>
  <c r="H59"/>
  <c r="G59"/>
  <c r="H58"/>
  <c r="G58"/>
  <c r="H57"/>
  <c r="G57"/>
  <c r="G56"/>
  <c r="H56" s="1"/>
  <c r="H55"/>
  <c r="G55"/>
  <c r="H54"/>
  <c r="G54"/>
  <c r="H53"/>
  <c r="G53"/>
  <c r="G52"/>
  <c r="H52" s="1"/>
  <c r="H51"/>
  <c r="G51"/>
  <c r="H50"/>
  <c r="G50"/>
  <c r="H49"/>
  <c r="G49"/>
  <c r="G48"/>
  <c r="H48" s="1"/>
  <c r="H47"/>
  <c r="G47"/>
  <c r="H46"/>
  <c r="G46"/>
  <c r="H45"/>
  <c r="G45"/>
  <c r="G44"/>
  <c r="H44" s="1"/>
  <c r="H43"/>
  <c r="G43"/>
  <c r="H42"/>
  <c r="G42"/>
  <c r="H41"/>
  <c r="G41"/>
  <c r="G40"/>
  <c r="H40" s="1"/>
  <c r="H39"/>
  <c r="G39"/>
  <c r="H38"/>
  <c r="G38"/>
  <c r="H37"/>
  <c r="G37"/>
  <c r="G36"/>
  <c r="H36" s="1"/>
  <c r="H35"/>
  <c r="G35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H8"/>
  <c r="G8"/>
  <c r="F34"/>
</calcChain>
</file>

<file path=xl/sharedStrings.xml><?xml version="1.0" encoding="utf-8"?>
<sst xmlns="http://schemas.openxmlformats.org/spreadsheetml/2006/main" count="222" uniqueCount="85">
  <si>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</si>
  <si>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</si>
  <si>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</si>
  <si>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</si>
  <si>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</si>
  <si>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</si>
  <si>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</si>
  <si>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</si>
  <si>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</si>
  <si>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</si>
  <si>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</si>
  <si>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</si>
  <si>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</si>
  <si>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</si>
  <si>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</si>
  <si>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</si>
  <si>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</si>
  <si>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</si>
  <si>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</si>
  <si>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</si>
  <si>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</si>
  <si>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</si>
  <si>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</si>
  <si>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</si>
  <si>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</si>
  <si>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</si>
  <si>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</si>
  <si>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 xml:space="preserve"> SF1536474959839</t>
  </si>
  <si>
    <t xml:space="preserve">小钟 收 唐人服饰有限公司
联系电话：18257291665
浙江省浙江省湖州市德清禹越高桥集镇鑫丰路86号
</t>
    <phoneticPr fontId="4" type="noConversion"/>
  </si>
  <si>
    <t>124-CSD094</t>
  </si>
  <si>
    <t>BLACK SOOT</t>
  </si>
  <si>
    <t>00190917803693</t>
    <phoneticPr fontId="4" type="noConversion"/>
  </si>
  <si>
    <t>BLACK</t>
  </si>
  <si>
    <t>00190917803709</t>
    <phoneticPr fontId="4" type="noConversion"/>
  </si>
  <si>
    <t>00190917803716</t>
    <phoneticPr fontId="4" type="noConversion"/>
  </si>
  <si>
    <t>00190917803723</t>
    <phoneticPr fontId="4" type="noConversion"/>
  </si>
  <si>
    <t>00190917803730</t>
    <phoneticPr fontId="4" type="noConversion"/>
  </si>
  <si>
    <t>00190917803747</t>
    <phoneticPr fontId="4" type="noConversion"/>
  </si>
  <si>
    <t>28*85  平包牛皮纸</t>
    <phoneticPr fontId="4" type="noConversion"/>
  </si>
  <si>
    <t>28*85  挂包牛皮纸</t>
    <phoneticPr fontId="4" type="noConversion"/>
  </si>
  <si>
    <t>5019091780369</t>
    <phoneticPr fontId="4" type="noConversion"/>
  </si>
  <si>
    <t>5019091780370</t>
    <phoneticPr fontId="4" type="noConversion"/>
  </si>
  <si>
    <t>5019091780371</t>
    <phoneticPr fontId="4" type="noConversion"/>
  </si>
  <si>
    <t>5019091780372</t>
    <phoneticPr fontId="4" type="noConversion"/>
  </si>
  <si>
    <t>5019091780373</t>
    <phoneticPr fontId="4" type="noConversion"/>
  </si>
  <si>
    <t>5019091780374</t>
    <phoneticPr fontId="4" type="noConversion"/>
  </si>
  <si>
    <t>124-CSD094W</t>
  </si>
  <si>
    <t>5019091780542</t>
    <phoneticPr fontId="4" type="noConversion"/>
  </si>
  <si>
    <t>5019091780543</t>
    <phoneticPr fontId="4" type="noConversion"/>
  </si>
  <si>
    <t>5019091780544</t>
    <phoneticPr fontId="4" type="noConversion"/>
  </si>
  <si>
    <t>5019091780545</t>
    <phoneticPr fontId="4" type="noConversion"/>
  </si>
  <si>
    <t xml:space="preserve">P24060852           //S24060565 </t>
    <phoneticPr fontId="4" type="noConversion"/>
  </si>
  <si>
    <t>00190917803761</t>
    <phoneticPr fontId="4" type="noConversion"/>
  </si>
  <si>
    <t>00190917803778</t>
    <phoneticPr fontId="4" type="noConversion"/>
  </si>
  <si>
    <t>00190917803785</t>
    <phoneticPr fontId="4" type="noConversion"/>
  </si>
  <si>
    <t>00190917803792</t>
    <phoneticPr fontId="4" type="noConversion"/>
  </si>
  <si>
    <t>00190917803808</t>
    <phoneticPr fontId="4" type="noConversion"/>
  </si>
  <si>
    <t>00190917803815</t>
    <phoneticPr fontId="4" type="noConversion"/>
  </si>
  <si>
    <t>00190917803822</t>
    <phoneticPr fontId="4" type="noConversion"/>
  </si>
  <si>
    <t>00190917803839</t>
    <phoneticPr fontId="4" type="noConversion"/>
  </si>
  <si>
    <t>00190917803846</t>
    <phoneticPr fontId="4" type="noConversion"/>
  </si>
  <si>
    <t>00190917803853</t>
    <phoneticPr fontId="4" type="noConversion"/>
  </si>
  <si>
    <t>190917803761</t>
  </si>
  <si>
    <t>190917803778</t>
  </si>
  <si>
    <t>190917803785</t>
  </si>
  <si>
    <t>190917803792</t>
  </si>
  <si>
    <t>190917803808</t>
  </si>
  <si>
    <t>190917803815</t>
  </si>
  <si>
    <t>190917803822</t>
  </si>
  <si>
    <t>190917803839</t>
  </si>
  <si>
    <t>190917803846</t>
  </si>
  <si>
    <t>190917803853</t>
  </si>
  <si>
    <t>190917803693</t>
  </si>
  <si>
    <t>190917803709</t>
  </si>
  <si>
    <t>190917803716</t>
  </si>
  <si>
    <t>190917803723</t>
  </si>
  <si>
    <t>190917803730</t>
  </si>
  <si>
    <t>190917803747</t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</si>
  <si>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8*63.5挂装 </t>
    </r>
    <phoneticPr fontId="4" type="noConversion"/>
  </si>
  <si>
    <t>190917805420</t>
  </si>
  <si>
    <t>190917805437</t>
  </si>
  <si>
    <t>190917805444</t>
  </si>
  <si>
    <t>190917805451</t>
  </si>
  <si>
    <t xml:space="preserve">38*63.5平装 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</si>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</sst>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Genev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0" borderId="1" xfId="6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/>
    </xf>
    <xf numFmtId="49" fontId="24" fillId="0" borderId="1" xfId="1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80" fontId="22" fillId="0" borderId="1" xfId="0" applyNumberFormat="1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1" xfId="6" applyFont="1" applyFill="1" applyBorder="1" applyAlignment="1" applyProtection="1">
      <alignment horizontal="center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28" workbookViewId="0">
      <selection activeCell="A35" sqref="A35:L71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3.25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22.5" customHeight="1">
      <c r="A3" s="14"/>
      <c r="B3" s="14"/>
      <c r="C3" s="14"/>
      <c r="D3" s="15" t="s">
        <v>20</v>
      </c>
      <c r="E3" s="30">
        <v>45472</v>
      </c>
      <c r="F3" s="31"/>
      <c r="G3" s="32" t="s">
        <v>28</v>
      </c>
      <c r="H3" s="32"/>
      <c r="I3" s="32"/>
      <c r="J3" s="32"/>
      <c r="K3" s="32"/>
      <c r="L3" s="32"/>
    </row>
    <row r="4" spans="1:12" s="1" customFormat="1" ht="19.5" customHeight="1">
      <c r="A4" s="16"/>
      <c r="B4" s="14"/>
      <c r="C4" s="33" t="s">
        <v>21</v>
      </c>
      <c r="D4" s="33"/>
      <c r="E4" s="34" t="s">
        <v>27</v>
      </c>
      <c r="F4" s="35"/>
      <c r="G4" s="32"/>
      <c r="H4" s="32"/>
      <c r="I4" s="32"/>
      <c r="J4" s="32"/>
      <c r="K4" s="32"/>
      <c r="L4" s="32"/>
    </row>
    <row r="5" spans="1:12" s="1" customFormat="1" ht="26.25" hidden="1">
      <c r="A5" s="14"/>
      <c r="B5" s="16"/>
      <c r="C5" s="14"/>
      <c r="D5" s="14"/>
      <c r="E5" s="17"/>
      <c r="F5" s="18"/>
      <c r="G5" s="18"/>
      <c r="H5" s="18"/>
      <c r="I5" s="19"/>
      <c r="J5" s="20"/>
      <c r="K5" s="20"/>
      <c r="L5" s="14"/>
    </row>
    <row r="6" spans="1:12" s="7" customFormat="1" ht="30" customHeight="1">
      <c r="A6" s="2" t="s">
        <v>0</v>
      </c>
      <c r="B6" s="3" t="s">
        <v>22</v>
      </c>
      <c r="C6" s="3" t="s">
        <v>1</v>
      </c>
      <c r="D6" s="4" t="s">
        <v>23</v>
      </c>
      <c r="E6" s="5" t="s">
        <v>17</v>
      </c>
      <c r="F6" s="9" t="s">
        <v>2</v>
      </c>
      <c r="G6" s="21"/>
      <c r="H6" s="9" t="s">
        <v>3</v>
      </c>
      <c r="I6" s="5" t="s">
        <v>4</v>
      </c>
      <c r="J6" s="6" t="s">
        <v>5</v>
      </c>
      <c r="K6" s="6" t="s">
        <v>6</v>
      </c>
      <c r="L6" s="3" t="s">
        <v>7</v>
      </c>
    </row>
    <row r="7" spans="1:12" s="7" customFormat="1" ht="39.75" customHeight="1">
      <c r="A7" s="22" t="s">
        <v>8</v>
      </c>
      <c r="B7" s="23" t="s">
        <v>24</v>
      </c>
      <c r="C7" s="24" t="s">
        <v>9</v>
      </c>
      <c r="D7" s="24" t="s">
        <v>25</v>
      </c>
      <c r="E7" s="25" t="s">
        <v>16</v>
      </c>
      <c r="F7" s="9" t="s">
        <v>10</v>
      </c>
      <c r="G7" s="26" t="s">
        <v>26</v>
      </c>
      <c r="H7" s="9" t="s">
        <v>11</v>
      </c>
      <c r="I7" s="27" t="s">
        <v>12</v>
      </c>
      <c r="J7" s="6" t="s">
        <v>13</v>
      </c>
      <c r="K7" s="12" t="s">
        <v>14</v>
      </c>
      <c r="L7" s="13" t="s">
        <v>15</v>
      </c>
    </row>
    <row r="8" spans="1:12" s="49" customFormat="1" ht="10.5" customHeight="1">
      <c r="A8" s="43" t="s">
        <v>51</v>
      </c>
      <c r="B8" s="43" t="s">
        <v>39</v>
      </c>
      <c r="C8" s="44" t="s">
        <v>29</v>
      </c>
      <c r="D8" s="44" t="s">
        <v>30</v>
      </c>
      <c r="E8" s="45" t="s">
        <v>52</v>
      </c>
      <c r="F8" s="46">
        <v>55</v>
      </c>
      <c r="G8" s="47">
        <f>F8*0.03</f>
        <v>1.65</v>
      </c>
      <c r="H8" s="47">
        <f>SUM(F8:G8)</f>
        <v>56.65</v>
      </c>
      <c r="I8" s="48"/>
      <c r="J8" s="48"/>
      <c r="K8" s="48"/>
      <c r="L8" s="48"/>
    </row>
    <row r="9" spans="1:12" s="49" customFormat="1" ht="10.5" customHeight="1">
      <c r="A9" s="50"/>
      <c r="B9" s="50"/>
      <c r="C9" s="44" t="s">
        <v>29</v>
      </c>
      <c r="D9" s="44" t="s">
        <v>30</v>
      </c>
      <c r="E9" s="45" t="s">
        <v>53</v>
      </c>
      <c r="F9" s="46">
        <v>15</v>
      </c>
      <c r="G9" s="47">
        <f t="shared" ref="G9:G70" si="0">F9*0.03</f>
        <v>0.44999999999999996</v>
      </c>
      <c r="H9" s="47">
        <f t="shared" ref="H9:H33" si="1">SUM(F9:G9)</f>
        <v>15.45</v>
      </c>
      <c r="I9" s="48"/>
      <c r="J9" s="48"/>
      <c r="K9" s="48"/>
      <c r="L9" s="48"/>
    </row>
    <row r="10" spans="1:12" s="49" customFormat="1" ht="10.5" customHeight="1">
      <c r="A10" s="50"/>
      <c r="B10" s="50"/>
      <c r="C10" s="44" t="s">
        <v>29</v>
      </c>
      <c r="D10" s="44" t="s">
        <v>30</v>
      </c>
      <c r="E10" s="45" t="s">
        <v>54</v>
      </c>
      <c r="F10" s="46">
        <v>15</v>
      </c>
      <c r="G10" s="47">
        <f t="shared" si="0"/>
        <v>0.44999999999999996</v>
      </c>
      <c r="H10" s="47">
        <f t="shared" si="1"/>
        <v>15.45</v>
      </c>
      <c r="I10" s="48"/>
      <c r="J10" s="48"/>
      <c r="K10" s="48"/>
      <c r="L10" s="48"/>
    </row>
    <row r="11" spans="1:12" s="49" customFormat="1" ht="10.5" customHeight="1">
      <c r="A11" s="50"/>
      <c r="B11" s="50"/>
      <c r="C11" s="44" t="s">
        <v>29</v>
      </c>
      <c r="D11" s="44" t="s">
        <v>30</v>
      </c>
      <c r="E11" s="45" t="s">
        <v>55</v>
      </c>
      <c r="F11" s="46">
        <v>8</v>
      </c>
      <c r="G11" s="47">
        <f t="shared" si="0"/>
        <v>0.24</v>
      </c>
      <c r="H11" s="47">
        <f t="shared" si="1"/>
        <v>8.24</v>
      </c>
      <c r="I11" s="48"/>
      <c r="J11" s="48"/>
      <c r="K11" s="48"/>
      <c r="L11" s="48"/>
    </row>
    <row r="12" spans="1:12" s="49" customFormat="1" ht="10.5" customHeight="1">
      <c r="A12" s="50"/>
      <c r="B12" s="50"/>
      <c r="C12" s="44" t="s">
        <v>29</v>
      </c>
      <c r="D12" s="44" t="s">
        <v>30</v>
      </c>
      <c r="E12" s="45" t="s">
        <v>56</v>
      </c>
      <c r="F12" s="46">
        <v>560</v>
      </c>
      <c r="G12" s="47">
        <f t="shared" si="0"/>
        <v>16.8</v>
      </c>
      <c r="H12" s="47">
        <f t="shared" si="1"/>
        <v>576.79999999999995</v>
      </c>
      <c r="I12" s="48"/>
      <c r="J12" s="48"/>
      <c r="K12" s="48"/>
      <c r="L12" s="48"/>
    </row>
    <row r="13" spans="1:12" s="49" customFormat="1" ht="10.5" customHeight="1">
      <c r="A13" s="50"/>
      <c r="B13" s="50"/>
      <c r="C13" s="44" t="s">
        <v>29</v>
      </c>
      <c r="D13" s="44" t="s">
        <v>30</v>
      </c>
      <c r="E13" s="45" t="s">
        <v>57</v>
      </c>
      <c r="F13" s="46">
        <v>240</v>
      </c>
      <c r="G13" s="47">
        <f t="shared" si="0"/>
        <v>7.1999999999999993</v>
      </c>
      <c r="H13" s="47">
        <f t="shared" si="1"/>
        <v>247.2</v>
      </c>
      <c r="I13" s="48"/>
      <c r="J13" s="48"/>
      <c r="K13" s="48"/>
      <c r="L13" s="48"/>
    </row>
    <row r="14" spans="1:12" s="49" customFormat="1" ht="10.5" customHeight="1">
      <c r="A14" s="50"/>
      <c r="B14" s="50"/>
      <c r="C14" s="44" t="s">
        <v>29</v>
      </c>
      <c r="D14" s="44" t="s">
        <v>30</v>
      </c>
      <c r="E14" s="45" t="s">
        <v>58</v>
      </c>
      <c r="F14" s="46">
        <v>170</v>
      </c>
      <c r="G14" s="47">
        <f t="shared" si="0"/>
        <v>5.0999999999999996</v>
      </c>
      <c r="H14" s="47">
        <f t="shared" si="1"/>
        <v>175.1</v>
      </c>
      <c r="I14" s="48"/>
      <c r="J14" s="48"/>
      <c r="K14" s="48"/>
      <c r="L14" s="48"/>
    </row>
    <row r="15" spans="1:12" s="49" customFormat="1" ht="10.5" customHeight="1">
      <c r="A15" s="50"/>
      <c r="B15" s="50"/>
      <c r="C15" s="44" t="s">
        <v>29</v>
      </c>
      <c r="D15" s="44" t="s">
        <v>30</v>
      </c>
      <c r="E15" s="45" t="s">
        <v>59</v>
      </c>
      <c r="F15" s="46">
        <v>40</v>
      </c>
      <c r="G15" s="47">
        <f t="shared" si="0"/>
        <v>1.2</v>
      </c>
      <c r="H15" s="47">
        <f t="shared" si="1"/>
        <v>41.2</v>
      </c>
      <c r="I15" s="48"/>
      <c r="J15" s="48"/>
      <c r="K15" s="48"/>
      <c r="L15" s="48"/>
    </row>
    <row r="16" spans="1:12" s="49" customFormat="1" ht="10.5" customHeight="1">
      <c r="A16" s="50"/>
      <c r="B16" s="50"/>
      <c r="C16" s="44" t="s">
        <v>29</v>
      </c>
      <c r="D16" s="44" t="s">
        <v>30</v>
      </c>
      <c r="E16" s="45" t="s">
        <v>60</v>
      </c>
      <c r="F16" s="46">
        <v>50</v>
      </c>
      <c r="G16" s="47">
        <f t="shared" si="0"/>
        <v>1.5</v>
      </c>
      <c r="H16" s="47">
        <f t="shared" si="1"/>
        <v>51.5</v>
      </c>
      <c r="I16" s="48"/>
      <c r="J16" s="48"/>
      <c r="K16" s="48"/>
      <c r="L16" s="48"/>
    </row>
    <row r="17" spans="1:12" s="49" customFormat="1" ht="10.5" customHeight="1">
      <c r="A17" s="50"/>
      <c r="B17" s="50"/>
      <c r="C17" s="44" t="s">
        <v>29</v>
      </c>
      <c r="D17" s="44" t="s">
        <v>30</v>
      </c>
      <c r="E17" s="45" t="s">
        <v>61</v>
      </c>
      <c r="F17" s="46">
        <v>140</v>
      </c>
      <c r="G17" s="47">
        <f t="shared" si="0"/>
        <v>4.2</v>
      </c>
      <c r="H17" s="47">
        <f t="shared" si="1"/>
        <v>144.19999999999999</v>
      </c>
      <c r="I17" s="48"/>
      <c r="J17" s="48"/>
      <c r="K17" s="48"/>
      <c r="L17" s="48"/>
    </row>
    <row r="18" spans="1:12" s="49" customFormat="1" ht="10.5" customHeight="1">
      <c r="A18" s="50"/>
      <c r="B18" s="50"/>
      <c r="C18" s="44" t="s">
        <v>29</v>
      </c>
      <c r="D18" s="44" t="s">
        <v>30</v>
      </c>
      <c r="E18" s="45" t="s">
        <v>31</v>
      </c>
      <c r="F18" s="46">
        <v>20</v>
      </c>
      <c r="G18" s="47">
        <f t="shared" si="0"/>
        <v>0.6</v>
      </c>
      <c r="H18" s="47">
        <f t="shared" si="1"/>
        <v>20.6</v>
      </c>
      <c r="I18" s="48"/>
      <c r="J18" s="48"/>
      <c r="K18" s="48"/>
      <c r="L18" s="48"/>
    </row>
    <row r="19" spans="1:12" s="49" customFormat="1" ht="10.5" customHeight="1">
      <c r="A19" s="50"/>
      <c r="B19" s="50"/>
      <c r="C19" s="44" t="s">
        <v>29</v>
      </c>
      <c r="D19" s="44" t="s">
        <v>30</v>
      </c>
      <c r="E19" s="45" t="s">
        <v>33</v>
      </c>
      <c r="F19" s="46">
        <v>35</v>
      </c>
      <c r="G19" s="47">
        <f t="shared" si="0"/>
        <v>1.05</v>
      </c>
      <c r="H19" s="47">
        <f t="shared" si="1"/>
        <v>36.049999999999997</v>
      </c>
      <c r="I19" s="48"/>
      <c r="J19" s="48"/>
      <c r="K19" s="48"/>
      <c r="L19" s="48"/>
    </row>
    <row r="20" spans="1:12" s="49" customFormat="1" ht="10.5" customHeight="1">
      <c r="A20" s="50"/>
      <c r="B20" s="50"/>
      <c r="C20" s="44" t="s">
        <v>29</v>
      </c>
      <c r="D20" s="44" t="s">
        <v>30</v>
      </c>
      <c r="E20" s="45" t="s">
        <v>34</v>
      </c>
      <c r="F20" s="46">
        <v>110</v>
      </c>
      <c r="G20" s="47">
        <f t="shared" si="0"/>
        <v>3.3</v>
      </c>
      <c r="H20" s="47">
        <f t="shared" si="1"/>
        <v>113.3</v>
      </c>
      <c r="I20" s="48"/>
      <c r="J20" s="48"/>
      <c r="K20" s="48"/>
      <c r="L20" s="48"/>
    </row>
    <row r="21" spans="1:12" s="49" customFormat="1" ht="10.5" customHeight="1">
      <c r="A21" s="50"/>
      <c r="B21" s="50"/>
      <c r="C21" s="44" t="s">
        <v>29</v>
      </c>
      <c r="D21" s="44" t="s">
        <v>30</v>
      </c>
      <c r="E21" s="45" t="s">
        <v>35</v>
      </c>
      <c r="F21" s="46">
        <v>110</v>
      </c>
      <c r="G21" s="47">
        <f t="shared" si="0"/>
        <v>3.3</v>
      </c>
      <c r="H21" s="47">
        <f t="shared" si="1"/>
        <v>113.3</v>
      </c>
      <c r="I21" s="48"/>
      <c r="J21" s="48"/>
      <c r="K21" s="48"/>
      <c r="L21" s="48"/>
    </row>
    <row r="22" spans="1:12" s="49" customFormat="1" ht="10.5" customHeight="1">
      <c r="A22" s="50"/>
      <c r="B22" s="50"/>
      <c r="C22" s="44" t="s">
        <v>29</v>
      </c>
      <c r="D22" s="44" t="s">
        <v>30</v>
      </c>
      <c r="E22" s="45" t="s">
        <v>36</v>
      </c>
      <c r="F22" s="46">
        <v>90</v>
      </c>
      <c r="G22" s="47">
        <f t="shared" si="0"/>
        <v>2.6999999999999997</v>
      </c>
      <c r="H22" s="47">
        <f t="shared" si="1"/>
        <v>92.7</v>
      </c>
      <c r="I22" s="48"/>
      <c r="J22" s="48"/>
      <c r="K22" s="48"/>
      <c r="L22" s="48"/>
    </row>
    <row r="23" spans="1:12" s="49" customFormat="1" ht="10.5" customHeight="1">
      <c r="A23" s="50"/>
      <c r="B23" s="51"/>
      <c r="C23" s="44" t="s">
        <v>29</v>
      </c>
      <c r="D23" s="44" t="s">
        <v>30</v>
      </c>
      <c r="E23" s="45" t="s">
        <v>37</v>
      </c>
      <c r="F23" s="46">
        <v>40</v>
      </c>
      <c r="G23" s="47">
        <f t="shared" si="0"/>
        <v>1.2</v>
      </c>
      <c r="H23" s="47">
        <f t="shared" si="1"/>
        <v>41.2</v>
      </c>
      <c r="I23" s="48"/>
      <c r="J23" s="48"/>
      <c r="K23" s="48"/>
      <c r="L23" s="48"/>
    </row>
    <row r="24" spans="1:12" s="49" customFormat="1" ht="10.5" customHeight="1">
      <c r="A24" s="50"/>
      <c r="B24" s="43" t="s">
        <v>38</v>
      </c>
      <c r="C24" s="44" t="s">
        <v>29</v>
      </c>
      <c r="D24" s="52" t="s">
        <v>32</v>
      </c>
      <c r="E24" s="45" t="s">
        <v>40</v>
      </c>
      <c r="F24" s="46">
        <v>30</v>
      </c>
      <c r="G24" s="47">
        <f t="shared" si="0"/>
        <v>0.89999999999999991</v>
      </c>
      <c r="H24" s="47">
        <f t="shared" si="1"/>
        <v>30.9</v>
      </c>
      <c r="I24" s="48"/>
      <c r="J24" s="48"/>
      <c r="K24" s="48"/>
      <c r="L24" s="48"/>
    </row>
    <row r="25" spans="1:12" s="49" customFormat="1" ht="10.5" customHeight="1">
      <c r="A25" s="50"/>
      <c r="B25" s="50"/>
      <c r="C25" s="44" t="s">
        <v>29</v>
      </c>
      <c r="D25" s="52" t="s">
        <v>32</v>
      </c>
      <c r="E25" s="45" t="s">
        <v>41</v>
      </c>
      <c r="F25" s="46">
        <v>50</v>
      </c>
      <c r="G25" s="47">
        <f t="shared" si="0"/>
        <v>1.5</v>
      </c>
      <c r="H25" s="47">
        <f t="shared" si="1"/>
        <v>51.5</v>
      </c>
      <c r="I25" s="48"/>
      <c r="J25" s="48"/>
      <c r="K25" s="48"/>
      <c r="L25" s="48"/>
    </row>
    <row r="26" spans="1:12" s="49" customFormat="1" ht="10.5" customHeight="1">
      <c r="A26" s="50"/>
      <c r="B26" s="50"/>
      <c r="C26" s="44" t="s">
        <v>29</v>
      </c>
      <c r="D26" s="52" t="s">
        <v>32</v>
      </c>
      <c r="E26" s="45" t="s">
        <v>42</v>
      </c>
      <c r="F26" s="46">
        <v>60</v>
      </c>
      <c r="G26" s="47">
        <f t="shared" si="0"/>
        <v>1.7999999999999998</v>
      </c>
      <c r="H26" s="47">
        <f t="shared" si="1"/>
        <v>61.8</v>
      </c>
      <c r="I26" s="48"/>
      <c r="J26" s="48"/>
      <c r="K26" s="48"/>
      <c r="L26" s="48"/>
    </row>
    <row r="27" spans="1:12" s="49" customFormat="1" ht="10.5" customHeight="1">
      <c r="A27" s="50"/>
      <c r="B27" s="50"/>
      <c r="C27" s="44" t="s">
        <v>29</v>
      </c>
      <c r="D27" s="52" t="s">
        <v>32</v>
      </c>
      <c r="E27" s="45" t="s">
        <v>43</v>
      </c>
      <c r="F27" s="46">
        <v>60</v>
      </c>
      <c r="G27" s="47">
        <f t="shared" si="0"/>
        <v>1.7999999999999998</v>
      </c>
      <c r="H27" s="47">
        <f t="shared" si="1"/>
        <v>61.8</v>
      </c>
      <c r="I27" s="48"/>
      <c r="J27" s="48"/>
      <c r="K27" s="48"/>
      <c r="L27" s="48"/>
    </row>
    <row r="28" spans="1:12" s="49" customFormat="1" ht="10.5" customHeight="1">
      <c r="A28" s="50"/>
      <c r="B28" s="50"/>
      <c r="C28" s="44" t="s">
        <v>29</v>
      </c>
      <c r="D28" s="52" t="s">
        <v>32</v>
      </c>
      <c r="E28" s="45" t="s">
        <v>44</v>
      </c>
      <c r="F28" s="46">
        <v>40</v>
      </c>
      <c r="G28" s="47">
        <f t="shared" si="0"/>
        <v>1.2</v>
      </c>
      <c r="H28" s="47">
        <f t="shared" si="1"/>
        <v>41.2</v>
      </c>
      <c r="I28" s="48"/>
      <c r="J28" s="48"/>
      <c r="K28" s="48"/>
      <c r="L28" s="48"/>
    </row>
    <row r="29" spans="1:12" s="49" customFormat="1" ht="10.5" customHeight="1">
      <c r="A29" s="50"/>
      <c r="B29" s="50"/>
      <c r="C29" s="44" t="s">
        <v>29</v>
      </c>
      <c r="D29" s="52" t="s">
        <v>32</v>
      </c>
      <c r="E29" s="45" t="s">
        <v>45</v>
      </c>
      <c r="F29" s="46">
        <v>20</v>
      </c>
      <c r="G29" s="47">
        <f t="shared" si="0"/>
        <v>0.6</v>
      </c>
      <c r="H29" s="47">
        <f t="shared" si="1"/>
        <v>20.6</v>
      </c>
      <c r="I29" s="48"/>
      <c r="J29" s="48"/>
      <c r="K29" s="48"/>
      <c r="L29" s="48"/>
    </row>
    <row r="30" spans="1:12" s="49" customFormat="1" ht="10.5" customHeight="1">
      <c r="A30" s="50"/>
      <c r="B30" s="50"/>
      <c r="C30" s="44" t="s">
        <v>46</v>
      </c>
      <c r="D30" s="52" t="s">
        <v>32</v>
      </c>
      <c r="E30" s="45" t="s">
        <v>47</v>
      </c>
      <c r="F30" s="46">
        <v>20</v>
      </c>
      <c r="G30" s="47">
        <f t="shared" si="0"/>
        <v>0.6</v>
      </c>
      <c r="H30" s="47">
        <f t="shared" si="1"/>
        <v>20.6</v>
      </c>
      <c r="I30" s="48"/>
      <c r="J30" s="48"/>
      <c r="K30" s="48"/>
      <c r="L30" s="48"/>
    </row>
    <row r="31" spans="1:12" s="49" customFormat="1" ht="10.5" customHeight="1">
      <c r="A31" s="50"/>
      <c r="B31" s="50"/>
      <c r="C31" s="44" t="s">
        <v>46</v>
      </c>
      <c r="D31" s="52" t="s">
        <v>32</v>
      </c>
      <c r="E31" s="45" t="s">
        <v>48</v>
      </c>
      <c r="F31" s="46">
        <v>20</v>
      </c>
      <c r="G31" s="47">
        <f t="shared" si="0"/>
        <v>0.6</v>
      </c>
      <c r="H31" s="47">
        <f t="shared" si="1"/>
        <v>20.6</v>
      </c>
      <c r="I31" s="48"/>
      <c r="J31" s="48"/>
      <c r="K31" s="48"/>
      <c r="L31" s="48"/>
    </row>
    <row r="32" spans="1:12" s="49" customFormat="1" ht="10.5" customHeight="1">
      <c r="A32" s="50"/>
      <c r="B32" s="50"/>
      <c r="C32" s="44" t="s">
        <v>46</v>
      </c>
      <c r="D32" s="52" t="s">
        <v>32</v>
      </c>
      <c r="E32" s="45" t="s">
        <v>49</v>
      </c>
      <c r="F32" s="46">
        <v>30</v>
      </c>
      <c r="G32" s="47">
        <f t="shared" si="0"/>
        <v>0.89999999999999991</v>
      </c>
      <c r="H32" s="47">
        <f t="shared" si="1"/>
        <v>30.9</v>
      </c>
      <c r="I32" s="48"/>
      <c r="J32" s="48"/>
      <c r="K32" s="48"/>
      <c r="L32" s="48"/>
    </row>
    <row r="33" spans="1:12" s="49" customFormat="1" ht="10.5" customHeight="1">
      <c r="A33" s="51"/>
      <c r="B33" s="51"/>
      <c r="C33" s="44" t="s">
        <v>46</v>
      </c>
      <c r="D33" s="52" t="s">
        <v>32</v>
      </c>
      <c r="E33" s="45" t="s">
        <v>50</v>
      </c>
      <c r="F33" s="46">
        <v>30</v>
      </c>
      <c r="G33" s="47">
        <f t="shared" si="0"/>
        <v>0.89999999999999991</v>
      </c>
      <c r="H33" s="47">
        <f t="shared" si="1"/>
        <v>30.9</v>
      </c>
      <c r="I33" s="48"/>
      <c r="J33" s="48"/>
      <c r="K33" s="48"/>
      <c r="L33" s="48"/>
    </row>
    <row r="34" spans="1:12">
      <c r="F34" s="10">
        <f>SUM(F8:F33)</f>
        <v>2058</v>
      </c>
    </row>
    <row r="35" spans="1:12" ht="11.25" customHeight="1">
      <c r="A35" s="43" t="s">
        <v>51</v>
      </c>
      <c r="B35" s="42" t="s">
        <v>78</v>
      </c>
      <c r="C35" s="36" t="s">
        <v>29</v>
      </c>
      <c r="D35" s="36" t="s">
        <v>30</v>
      </c>
      <c r="E35" s="36" t="s">
        <v>62</v>
      </c>
      <c r="F35" s="37">
        <v>55</v>
      </c>
      <c r="G35" s="47">
        <f t="shared" si="0"/>
        <v>1.65</v>
      </c>
      <c r="H35" s="47">
        <f t="shared" ref="H35:H60" si="2">SUM(F35:G35)</f>
        <v>56.65</v>
      </c>
    </row>
    <row r="36" spans="1:12" ht="11.25" customHeight="1">
      <c r="A36" s="50"/>
      <c r="B36" s="40"/>
      <c r="C36" s="36" t="s">
        <v>29</v>
      </c>
      <c r="D36" s="36" t="s">
        <v>30</v>
      </c>
      <c r="E36" s="36" t="s">
        <v>63</v>
      </c>
      <c r="F36" s="37">
        <v>15</v>
      </c>
      <c r="G36" s="47">
        <f t="shared" si="0"/>
        <v>0.44999999999999996</v>
      </c>
      <c r="H36" s="47">
        <f t="shared" si="2"/>
        <v>15.45</v>
      </c>
    </row>
    <row r="37" spans="1:12" ht="11.25" customHeight="1">
      <c r="A37" s="50"/>
      <c r="B37" s="40"/>
      <c r="C37" s="36" t="s">
        <v>29</v>
      </c>
      <c r="D37" s="36" t="s">
        <v>30</v>
      </c>
      <c r="E37" s="36" t="s">
        <v>64</v>
      </c>
      <c r="F37" s="37">
        <v>15</v>
      </c>
      <c r="G37" s="47">
        <f t="shared" si="0"/>
        <v>0.44999999999999996</v>
      </c>
      <c r="H37" s="47">
        <f t="shared" si="2"/>
        <v>15.45</v>
      </c>
    </row>
    <row r="38" spans="1:12" ht="11.25" customHeight="1">
      <c r="A38" s="50"/>
      <c r="B38" s="40"/>
      <c r="C38" s="36" t="s">
        <v>29</v>
      </c>
      <c r="D38" s="36" t="s">
        <v>30</v>
      </c>
      <c r="E38" s="36" t="s">
        <v>65</v>
      </c>
      <c r="F38" s="37">
        <v>8</v>
      </c>
      <c r="G38" s="47">
        <f t="shared" si="0"/>
        <v>0.24</v>
      </c>
      <c r="H38" s="47">
        <f t="shared" si="2"/>
        <v>8.24</v>
      </c>
    </row>
    <row r="39" spans="1:12" ht="11.25" customHeight="1">
      <c r="A39" s="50"/>
      <c r="B39" s="40"/>
      <c r="C39" s="36" t="s">
        <v>29</v>
      </c>
      <c r="D39" s="36" t="s">
        <v>30</v>
      </c>
      <c r="E39" s="36" t="s">
        <v>66</v>
      </c>
      <c r="F39" s="37">
        <v>560</v>
      </c>
      <c r="G39" s="47">
        <f t="shared" si="0"/>
        <v>16.8</v>
      </c>
      <c r="H39" s="47">
        <f t="shared" si="2"/>
        <v>576.79999999999995</v>
      </c>
    </row>
    <row r="40" spans="1:12" ht="11.25" customHeight="1">
      <c r="A40" s="50"/>
      <c r="B40" s="40"/>
      <c r="C40" s="36" t="s">
        <v>29</v>
      </c>
      <c r="D40" s="36" t="s">
        <v>30</v>
      </c>
      <c r="E40" s="36" t="s">
        <v>67</v>
      </c>
      <c r="F40" s="37">
        <v>240</v>
      </c>
      <c r="G40" s="47">
        <f t="shared" si="0"/>
        <v>7.1999999999999993</v>
      </c>
      <c r="H40" s="47">
        <f t="shared" si="2"/>
        <v>247.2</v>
      </c>
    </row>
    <row r="41" spans="1:12" ht="11.25" customHeight="1">
      <c r="A41" s="50"/>
      <c r="B41" s="40"/>
      <c r="C41" s="36" t="s">
        <v>29</v>
      </c>
      <c r="D41" s="36" t="s">
        <v>30</v>
      </c>
      <c r="E41" s="36" t="s">
        <v>68</v>
      </c>
      <c r="F41" s="37">
        <v>170</v>
      </c>
      <c r="G41" s="47">
        <f t="shared" si="0"/>
        <v>5.0999999999999996</v>
      </c>
      <c r="H41" s="47">
        <f t="shared" si="2"/>
        <v>175.1</v>
      </c>
    </row>
    <row r="42" spans="1:12" ht="11.25" customHeight="1">
      <c r="A42" s="50"/>
      <c r="B42" s="40"/>
      <c r="C42" s="36" t="s">
        <v>29</v>
      </c>
      <c r="D42" s="36" t="s">
        <v>30</v>
      </c>
      <c r="E42" s="36" t="s">
        <v>69</v>
      </c>
      <c r="F42" s="37">
        <v>40</v>
      </c>
      <c r="G42" s="47">
        <f t="shared" si="0"/>
        <v>1.2</v>
      </c>
      <c r="H42" s="47">
        <f t="shared" si="2"/>
        <v>41.2</v>
      </c>
    </row>
    <row r="43" spans="1:12" ht="11.25" customHeight="1">
      <c r="A43" s="50"/>
      <c r="B43" s="40"/>
      <c r="C43" s="36" t="s">
        <v>29</v>
      </c>
      <c r="D43" s="36" t="s">
        <v>30</v>
      </c>
      <c r="E43" s="36" t="s">
        <v>70</v>
      </c>
      <c r="F43" s="37">
        <v>50</v>
      </c>
      <c r="G43" s="47">
        <f t="shared" si="0"/>
        <v>1.5</v>
      </c>
      <c r="H43" s="47">
        <f t="shared" si="2"/>
        <v>51.5</v>
      </c>
    </row>
    <row r="44" spans="1:12" ht="11.25" customHeight="1">
      <c r="A44" s="50"/>
      <c r="B44" s="40"/>
      <c r="C44" s="36" t="s">
        <v>29</v>
      </c>
      <c r="D44" s="36" t="s">
        <v>30</v>
      </c>
      <c r="E44" s="36" t="s">
        <v>71</v>
      </c>
      <c r="F44" s="37">
        <v>140</v>
      </c>
      <c r="G44" s="47">
        <f t="shared" si="0"/>
        <v>4.2</v>
      </c>
      <c r="H44" s="47">
        <f t="shared" si="2"/>
        <v>144.19999999999999</v>
      </c>
    </row>
    <row r="45" spans="1:12" ht="11.25" customHeight="1">
      <c r="A45" s="50"/>
      <c r="B45" s="40"/>
      <c r="C45" s="36" t="s">
        <v>29</v>
      </c>
      <c r="D45" s="36" t="s">
        <v>30</v>
      </c>
      <c r="E45" s="36" t="s">
        <v>72</v>
      </c>
      <c r="F45" s="39">
        <v>20</v>
      </c>
      <c r="G45" s="47">
        <f t="shared" si="0"/>
        <v>0.6</v>
      </c>
      <c r="H45" s="47">
        <f t="shared" si="2"/>
        <v>20.6</v>
      </c>
    </row>
    <row r="46" spans="1:12" ht="11.25" customHeight="1">
      <c r="A46" s="50"/>
      <c r="B46" s="40"/>
      <c r="C46" s="36" t="s">
        <v>29</v>
      </c>
      <c r="D46" s="36" t="s">
        <v>30</v>
      </c>
      <c r="E46" s="36" t="s">
        <v>73</v>
      </c>
      <c r="F46" s="39">
        <v>35</v>
      </c>
      <c r="G46" s="47">
        <f t="shared" si="0"/>
        <v>1.05</v>
      </c>
      <c r="H46" s="47">
        <f t="shared" si="2"/>
        <v>36.049999999999997</v>
      </c>
    </row>
    <row r="47" spans="1:12" ht="11.25" customHeight="1">
      <c r="A47" s="50"/>
      <c r="B47" s="40"/>
      <c r="C47" s="36" t="s">
        <v>29</v>
      </c>
      <c r="D47" s="36" t="s">
        <v>30</v>
      </c>
      <c r="E47" s="36" t="s">
        <v>74</v>
      </c>
      <c r="F47" s="39">
        <v>110</v>
      </c>
      <c r="G47" s="47">
        <f t="shared" si="0"/>
        <v>3.3</v>
      </c>
      <c r="H47" s="47">
        <f t="shared" si="2"/>
        <v>113.3</v>
      </c>
    </row>
    <row r="48" spans="1:12" ht="11.25" customHeight="1">
      <c r="A48" s="50"/>
      <c r="B48" s="40"/>
      <c r="C48" s="36" t="s">
        <v>29</v>
      </c>
      <c r="D48" s="36" t="s">
        <v>30</v>
      </c>
      <c r="E48" s="36" t="s">
        <v>75</v>
      </c>
      <c r="F48" s="39">
        <v>110</v>
      </c>
      <c r="G48" s="47">
        <f t="shared" si="0"/>
        <v>3.3</v>
      </c>
      <c r="H48" s="47">
        <f t="shared" si="2"/>
        <v>113.3</v>
      </c>
    </row>
    <row r="49" spans="1:8" ht="11.25" customHeight="1">
      <c r="A49" s="50"/>
      <c r="B49" s="40"/>
      <c r="C49" s="36" t="s">
        <v>29</v>
      </c>
      <c r="D49" s="36" t="s">
        <v>30</v>
      </c>
      <c r="E49" s="36" t="s">
        <v>76</v>
      </c>
      <c r="F49" s="39">
        <v>90</v>
      </c>
      <c r="G49" s="47">
        <f t="shared" si="0"/>
        <v>2.6999999999999997</v>
      </c>
      <c r="H49" s="47">
        <f t="shared" si="2"/>
        <v>92.7</v>
      </c>
    </row>
    <row r="50" spans="1:8" ht="11.25" customHeight="1">
      <c r="A50" s="50"/>
      <c r="B50" s="41"/>
      <c r="C50" s="36" t="s">
        <v>29</v>
      </c>
      <c r="D50" s="36" t="s">
        <v>30</v>
      </c>
      <c r="E50" s="36" t="s">
        <v>77</v>
      </c>
      <c r="F50" s="39">
        <v>40</v>
      </c>
      <c r="G50" s="47">
        <f t="shared" si="0"/>
        <v>1.2</v>
      </c>
      <c r="H50" s="47">
        <f t="shared" si="2"/>
        <v>41.2</v>
      </c>
    </row>
    <row r="51" spans="1:8" ht="11.25" customHeight="1">
      <c r="A51" s="50"/>
      <c r="B51" s="42" t="s">
        <v>83</v>
      </c>
      <c r="C51" s="36" t="s">
        <v>29</v>
      </c>
      <c r="D51" s="38" t="s">
        <v>32</v>
      </c>
      <c r="E51" s="36" t="s">
        <v>72</v>
      </c>
      <c r="F51" s="39">
        <v>30</v>
      </c>
      <c r="G51" s="47">
        <f t="shared" si="0"/>
        <v>0.89999999999999991</v>
      </c>
      <c r="H51" s="47">
        <f t="shared" si="2"/>
        <v>30.9</v>
      </c>
    </row>
    <row r="52" spans="1:8" ht="11.25" customHeight="1">
      <c r="A52" s="50"/>
      <c r="B52" s="40"/>
      <c r="C52" s="36" t="s">
        <v>29</v>
      </c>
      <c r="D52" s="38" t="s">
        <v>32</v>
      </c>
      <c r="E52" s="36" t="s">
        <v>73</v>
      </c>
      <c r="F52" s="39">
        <v>50</v>
      </c>
      <c r="G52" s="47">
        <f t="shared" si="0"/>
        <v>1.5</v>
      </c>
      <c r="H52" s="47">
        <f t="shared" si="2"/>
        <v>51.5</v>
      </c>
    </row>
    <row r="53" spans="1:8" ht="11.25" customHeight="1">
      <c r="A53" s="50"/>
      <c r="B53" s="40"/>
      <c r="C53" s="36" t="s">
        <v>29</v>
      </c>
      <c r="D53" s="38" t="s">
        <v>32</v>
      </c>
      <c r="E53" s="36" t="s">
        <v>74</v>
      </c>
      <c r="F53" s="39">
        <v>60</v>
      </c>
      <c r="G53" s="47">
        <f t="shared" si="0"/>
        <v>1.7999999999999998</v>
      </c>
      <c r="H53" s="47">
        <f t="shared" si="2"/>
        <v>61.8</v>
      </c>
    </row>
    <row r="54" spans="1:8" ht="11.25" customHeight="1">
      <c r="A54" s="50"/>
      <c r="B54" s="40"/>
      <c r="C54" s="36" t="s">
        <v>29</v>
      </c>
      <c r="D54" s="38" t="s">
        <v>32</v>
      </c>
      <c r="E54" s="36" t="s">
        <v>75</v>
      </c>
      <c r="F54" s="39">
        <v>60</v>
      </c>
      <c r="G54" s="47">
        <f t="shared" si="0"/>
        <v>1.7999999999999998</v>
      </c>
      <c r="H54" s="47">
        <f t="shared" si="2"/>
        <v>61.8</v>
      </c>
    </row>
    <row r="55" spans="1:8" ht="11.25" customHeight="1">
      <c r="A55" s="50"/>
      <c r="B55" s="40"/>
      <c r="C55" s="36" t="s">
        <v>29</v>
      </c>
      <c r="D55" s="38" t="s">
        <v>32</v>
      </c>
      <c r="E55" s="36" t="s">
        <v>76</v>
      </c>
      <c r="F55" s="39">
        <v>40</v>
      </c>
      <c r="G55" s="47">
        <f t="shared" si="0"/>
        <v>1.2</v>
      </c>
      <c r="H55" s="47">
        <f t="shared" si="2"/>
        <v>41.2</v>
      </c>
    </row>
    <row r="56" spans="1:8" ht="11.25" customHeight="1">
      <c r="A56" s="50"/>
      <c r="B56" s="40"/>
      <c r="C56" s="36" t="s">
        <v>29</v>
      </c>
      <c r="D56" s="38" t="s">
        <v>32</v>
      </c>
      <c r="E56" s="36" t="s">
        <v>77</v>
      </c>
      <c r="F56" s="39">
        <v>20</v>
      </c>
      <c r="G56" s="47">
        <f t="shared" si="0"/>
        <v>0.6</v>
      </c>
      <c r="H56" s="47">
        <f t="shared" si="2"/>
        <v>20.6</v>
      </c>
    </row>
    <row r="57" spans="1:8" ht="11.25" customHeight="1">
      <c r="A57" s="50"/>
      <c r="B57" s="40"/>
      <c r="C57" s="36" t="s">
        <v>46</v>
      </c>
      <c r="D57" s="38" t="s">
        <v>32</v>
      </c>
      <c r="E57" s="36" t="s">
        <v>79</v>
      </c>
      <c r="F57" s="39">
        <v>20</v>
      </c>
      <c r="G57" s="47">
        <f t="shared" si="0"/>
        <v>0.6</v>
      </c>
      <c r="H57" s="47">
        <f t="shared" si="2"/>
        <v>20.6</v>
      </c>
    </row>
    <row r="58" spans="1:8" ht="11.25" customHeight="1">
      <c r="A58" s="50"/>
      <c r="B58" s="40"/>
      <c r="C58" s="36" t="s">
        <v>46</v>
      </c>
      <c r="D58" s="38" t="s">
        <v>32</v>
      </c>
      <c r="E58" s="36" t="s">
        <v>80</v>
      </c>
      <c r="F58" s="39">
        <v>20</v>
      </c>
      <c r="G58" s="47">
        <f t="shared" si="0"/>
        <v>0.6</v>
      </c>
      <c r="H58" s="47">
        <f t="shared" si="2"/>
        <v>20.6</v>
      </c>
    </row>
    <row r="59" spans="1:8" ht="11.25" customHeight="1">
      <c r="A59" s="50"/>
      <c r="B59" s="40"/>
      <c r="C59" s="36" t="s">
        <v>46</v>
      </c>
      <c r="D59" s="38" t="s">
        <v>32</v>
      </c>
      <c r="E59" s="36" t="s">
        <v>81</v>
      </c>
      <c r="F59" s="39">
        <v>30</v>
      </c>
      <c r="G59" s="47">
        <f t="shared" si="0"/>
        <v>0.89999999999999991</v>
      </c>
      <c r="H59" s="47">
        <f t="shared" si="2"/>
        <v>30.9</v>
      </c>
    </row>
    <row r="60" spans="1:8" ht="11.25" customHeight="1">
      <c r="A60" s="50"/>
      <c r="B60" s="41"/>
      <c r="C60" s="36" t="s">
        <v>46</v>
      </c>
      <c r="D60" s="38" t="s">
        <v>32</v>
      </c>
      <c r="E60" s="36" t="s">
        <v>82</v>
      </c>
      <c r="F60" s="39">
        <v>30</v>
      </c>
      <c r="G60" s="47">
        <f t="shared" si="0"/>
        <v>0.89999999999999991</v>
      </c>
      <c r="H60" s="47">
        <f t="shared" si="2"/>
        <v>30.9</v>
      </c>
    </row>
    <row r="61" spans="1:8" ht="11.25" customHeight="1">
      <c r="A61" s="50"/>
      <c r="B61" s="42" t="s">
        <v>84</v>
      </c>
      <c r="C61" s="36" t="s">
        <v>29</v>
      </c>
      <c r="D61" s="38" t="s">
        <v>32</v>
      </c>
      <c r="E61" s="36" t="s">
        <v>72</v>
      </c>
      <c r="F61" s="39">
        <v>170</v>
      </c>
      <c r="G61" s="47">
        <f t="shared" si="0"/>
        <v>5.0999999999999996</v>
      </c>
      <c r="H61" s="47">
        <f t="shared" ref="H61:H70" si="3">SUM(F61:G61)</f>
        <v>175.1</v>
      </c>
    </row>
    <row r="62" spans="1:8" ht="11.25" customHeight="1">
      <c r="A62" s="50"/>
      <c r="B62" s="40"/>
      <c r="C62" s="36" t="s">
        <v>29</v>
      </c>
      <c r="D62" s="38" t="s">
        <v>32</v>
      </c>
      <c r="E62" s="36" t="s">
        <v>73</v>
      </c>
      <c r="F62" s="39">
        <v>330</v>
      </c>
      <c r="G62" s="47">
        <f t="shared" si="0"/>
        <v>9.9</v>
      </c>
      <c r="H62" s="47">
        <f t="shared" si="3"/>
        <v>339.9</v>
      </c>
    </row>
    <row r="63" spans="1:8" ht="11.25" customHeight="1">
      <c r="A63" s="50"/>
      <c r="B63" s="40"/>
      <c r="C63" s="36" t="s">
        <v>29</v>
      </c>
      <c r="D63" s="38" t="s">
        <v>32</v>
      </c>
      <c r="E63" s="36" t="s">
        <v>74</v>
      </c>
      <c r="F63" s="39">
        <v>420</v>
      </c>
      <c r="G63" s="47">
        <f t="shared" si="0"/>
        <v>12.6</v>
      </c>
      <c r="H63" s="47">
        <f t="shared" si="3"/>
        <v>432.6</v>
      </c>
    </row>
    <row r="64" spans="1:8" ht="11.25" customHeight="1">
      <c r="A64" s="50"/>
      <c r="B64" s="40"/>
      <c r="C64" s="36" t="s">
        <v>29</v>
      </c>
      <c r="D64" s="38" t="s">
        <v>32</v>
      </c>
      <c r="E64" s="36" t="s">
        <v>75</v>
      </c>
      <c r="F64" s="39">
        <v>370</v>
      </c>
      <c r="G64" s="47">
        <f t="shared" si="0"/>
        <v>11.1</v>
      </c>
      <c r="H64" s="47">
        <f t="shared" si="3"/>
        <v>381.1</v>
      </c>
    </row>
    <row r="65" spans="1:8" ht="11.25" customHeight="1">
      <c r="A65" s="50"/>
      <c r="B65" s="40"/>
      <c r="C65" s="36" t="s">
        <v>29</v>
      </c>
      <c r="D65" s="38" t="s">
        <v>32</v>
      </c>
      <c r="E65" s="36" t="s">
        <v>76</v>
      </c>
      <c r="F65" s="39">
        <v>240</v>
      </c>
      <c r="G65" s="47">
        <f t="shared" si="0"/>
        <v>7.1999999999999993</v>
      </c>
      <c r="H65" s="47">
        <f t="shared" si="3"/>
        <v>247.2</v>
      </c>
    </row>
    <row r="66" spans="1:8" ht="11.25" customHeight="1">
      <c r="A66" s="50"/>
      <c r="B66" s="40"/>
      <c r="C66" s="36" t="s">
        <v>29</v>
      </c>
      <c r="D66" s="38" t="s">
        <v>32</v>
      </c>
      <c r="E66" s="36" t="s">
        <v>77</v>
      </c>
      <c r="F66" s="39">
        <v>120</v>
      </c>
      <c r="G66" s="47">
        <f t="shared" si="0"/>
        <v>3.5999999999999996</v>
      </c>
      <c r="H66" s="47">
        <f t="shared" si="3"/>
        <v>123.6</v>
      </c>
    </row>
    <row r="67" spans="1:8" ht="11.25" customHeight="1">
      <c r="A67" s="50"/>
      <c r="B67" s="40"/>
      <c r="C67" s="36" t="s">
        <v>46</v>
      </c>
      <c r="D67" s="38" t="s">
        <v>32</v>
      </c>
      <c r="E67" s="36" t="s">
        <v>79</v>
      </c>
      <c r="F67" s="39">
        <v>130</v>
      </c>
      <c r="G67" s="47">
        <f t="shared" si="0"/>
        <v>3.9</v>
      </c>
      <c r="H67" s="47">
        <f t="shared" si="3"/>
        <v>133.9</v>
      </c>
    </row>
    <row r="68" spans="1:8" ht="11.25" customHeight="1">
      <c r="A68" s="50"/>
      <c r="B68" s="40"/>
      <c r="C68" s="36" t="s">
        <v>46</v>
      </c>
      <c r="D68" s="38" t="s">
        <v>32</v>
      </c>
      <c r="E68" s="36" t="s">
        <v>80</v>
      </c>
      <c r="F68" s="39">
        <v>130</v>
      </c>
      <c r="G68" s="47">
        <f t="shared" si="0"/>
        <v>3.9</v>
      </c>
      <c r="H68" s="47">
        <f t="shared" si="3"/>
        <v>133.9</v>
      </c>
    </row>
    <row r="69" spans="1:8" ht="11.25" customHeight="1">
      <c r="A69" s="50"/>
      <c r="B69" s="40"/>
      <c r="C69" s="36" t="s">
        <v>46</v>
      </c>
      <c r="D69" s="38" t="s">
        <v>32</v>
      </c>
      <c r="E69" s="36" t="s">
        <v>81</v>
      </c>
      <c r="F69" s="39">
        <v>190</v>
      </c>
      <c r="G69" s="47">
        <f t="shared" si="0"/>
        <v>5.7</v>
      </c>
      <c r="H69" s="47">
        <f t="shared" si="3"/>
        <v>195.7</v>
      </c>
    </row>
    <row r="70" spans="1:8" ht="11.25" customHeight="1">
      <c r="A70" s="51"/>
      <c r="B70" s="41"/>
      <c r="C70" s="36" t="s">
        <v>46</v>
      </c>
      <c r="D70" s="38" t="s">
        <v>32</v>
      </c>
      <c r="E70" s="36" t="s">
        <v>82</v>
      </c>
      <c r="F70" s="39">
        <v>190</v>
      </c>
      <c r="G70" s="47">
        <f t="shared" si="0"/>
        <v>5.7</v>
      </c>
      <c r="H70" s="47">
        <f t="shared" si="3"/>
        <v>195.7</v>
      </c>
    </row>
    <row r="71" spans="1:8">
      <c r="F71" s="10">
        <f>SUM(F35:F70)</f>
        <v>4348</v>
      </c>
    </row>
  </sheetData>
  <mergeCells count="13">
    <mergeCell ref="B35:B50"/>
    <mergeCell ref="B51:B60"/>
    <mergeCell ref="B61:B70"/>
    <mergeCell ref="A35:A70"/>
    <mergeCell ref="A1:L1"/>
    <mergeCell ref="A2:L2"/>
    <mergeCell ref="E3:F3"/>
    <mergeCell ref="G3:L4"/>
    <mergeCell ref="C4:D4"/>
    <mergeCell ref="E4:F4"/>
    <mergeCell ref="B8:B23"/>
    <mergeCell ref="B24:B33"/>
    <mergeCell ref="A8:A33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2024-06-29T07:36:53Z</cp:lastPrinted>
  <dcterms:created xsi:type="dcterms:W3CDTF">2017-02-25T05:34:00Z</dcterms:created>
  <dcterms:modified xsi:type="dcterms:W3CDTF">2024-06-29T07:37:25Z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