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925" windowHeight="9990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44525" concurrentCalc="0"/>
</workbook>
</file>

<file path=xl/sharedStrings.xml><?xml version="1.0" encoding="utf-8"?>
<sst xmlns="http://schemas.openxmlformats.org/spreadsheetml/2006/main" count="224" uniqueCount="88">
  <si>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</si>
  <si>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t>（Relay Packaging Group Delivery List）</t>
  </si>
  <si>
    <r>
      <rPr>
        <b/>
        <sz val="11"/>
        <color rgb="FFFF0000"/>
        <rFont val="宋体"/>
        <charset val="134"/>
      </rPr>
      <t>安能物流</t>
    </r>
    <r>
      <rPr>
        <b/>
        <sz val="11"/>
        <color rgb="FFFF0000"/>
        <rFont val="Calibri"/>
        <charset val="134"/>
      </rPr>
      <t xml:space="preserve">   </t>
    </r>
    <r>
      <rPr>
        <b/>
        <sz val="11"/>
        <color rgb="FFFF0000"/>
        <rFont val="宋体"/>
        <charset val="134"/>
      </rPr>
      <t>刘丹收</t>
    </r>
    <r>
      <rPr>
        <b/>
        <sz val="11"/>
        <color rgb="FFFF0000"/>
        <rFont val="Calibri"/>
        <charset val="134"/>
      </rPr>
      <t xml:space="preserve">   </t>
    </r>
    <r>
      <rPr>
        <b/>
        <sz val="11"/>
        <color rgb="FFFF0000"/>
        <rFont val="宋体"/>
        <charset val="134"/>
      </rPr>
      <t>,单号610025173533</t>
    </r>
  </si>
  <si>
    <t>Sales order Number</t>
  </si>
  <si>
    <t>Customer Order Number</t>
  </si>
  <si>
    <t>Item Code</t>
  </si>
  <si>
    <t xml:space="preserve">ARTICLE 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</si>
  <si>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</si>
  <si>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</si>
  <si>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</si>
  <si>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</si>
  <si>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</si>
  <si>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</si>
  <si>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</si>
  <si>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</si>
  <si>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销售订单号</t>
  </si>
  <si>
    <t>客户订单号</t>
  </si>
  <si>
    <t>产品型号</t>
  </si>
  <si>
    <t>款号</t>
  </si>
  <si>
    <t>尺码</t>
  </si>
  <si>
    <t>订单数</t>
  </si>
  <si>
    <t>备品数</t>
  </si>
  <si>
    <t>总实发数</t>
  </si>
  <si>
    <t>总箱数\箱号</t>
  </si>
  <si>
    <r>
      <rPr>
        <b/>
        <sz val="14"/>
        <rFont val="宋体"/>
        <charset val="134"/>
      </rPr>
      <t>净重（公斤</t>
    </r>
    <r>
      <rPr>
        <b/>
        <sz val="14"/>
        <rFont val="Calibri"/>
        <charset val="134"/>
      </rPr>
      <t>)</t>
    </r>
  </si>
  <si>
    <r>
      <rPr>
        <b/>
        <sz val="14"/>
        <rFont val="宋体"/>
        <charset val="134"/>
      </rPr>
      <t>毛重（公斤</t>
    </r>
    <r>
      <rPr>
        <b/>
        <sz val="14"/>
        <rFont val="Calibri"/>
        <charset val="134"/>
      </rPr>
      <t>)</t>
    </r>
  </si>
  <si>
    <t>备注</t>
  </si>
  <si>
    <t xml:space="preserve">S24060296 </t>
  </si>
  <si>
    <t>NIHP2I21050BC</t>
  </si>
  <si>
    <t>I21050B</t>
  </si>
  <si>
    <t>49/1</t>
  </si>
  <si>
    <t>49/2</t>
  </si>
  <si>
    <t>49/3</t>
  </si>
  <si>
    <t>49/4</t>
  </si>
  <si>
    <t>49/5</t>
  </si>
  <si>
    <t>49/6</t>
  </si>
  <si>
    <t>49/7</t>
  </si>
  <si>
    <t>49/8</t>
  </si>
  <si>
    <t>49/9</t>
  </si>
  <si>
    <t>49/10</t>
  </si>
  <si>
    <t>49/11</t>
  </si>
  <si>
    <t>49/12</t>
  </si>
  <si>
    <t>NIHP2I21050C</t>
  </si>
  <si>
    <t xml:space="preserve"> I21050</t>
  </si>
  <si>
    <t>49/13</t>
  </si>
  <si>
    <t>49/14</t>
  </si>
  <si>
    <t>49/15</t>
  </si>
  <si>
    <t>49/16</t>
  </si>
  <si>
    <t>49/17</t>
  </si>
  <si>
    <t>49/18</t>
  </si>
  <si>
    <t>49/19</t>
  </si>
  <si>
    <t>49/20</t>
  </si>
  <si>
    <t>49/21</t>
  </si>
  <si>
    <t>49/22</t>
  </si>
  <si>
    <t>49/23</t>
  </si>
  <si>
    <t>49/24</t>
  </si>
  <si>
    <t>49/25</t>
  </si>
  <si>
    <t>49/26</t>
  </si>
  <si>
    <t>49/27</t>
  </si>
  <si>
    <t>49/28</t>
  </si>
  <si>
    <t>49/29</t>
  </si>
  <si>
    <t>49/30</t>
  </si>
  <si>
    <t>49/31</t>
  </si>
  <si>
    <t>49/32</t>
  </si>
  <si>
    <t>49/33</t>
  </si>
  <si>
    <t>49/34</t>
  </si>
  <si>
    <t>49/35</t>
  </si>
  <si>
    <t>49/36</t>
  </si>
  <si>
    <t>49/37</t>
  </si>
  <si>
    <t>49/38</t>
  </si>
  <si>
    <t xml:space="preserve"> NIHP2I21050GC</t>
  </si>
  <si>
    <t>I21050G</t>
  </si>
  <si>
    <t>49/39</t>
  </si>
  <si>
    <t>49/40</t>
  </si>
  <si>
    <t>49/41</t>
  </si>
  <si>
    <t>49/42</t>
  </si>
  <si>
    <t>49/43</t>
  </si>
  <si>
    <t>NIHP2I21050SC</t>
  </si>
  <si>
    <t>I21050M</t>
  </si>
  <si>
    <t>49/44</t>
  </si>
  <si>
    <t>49/45</t>
  </si>
  <si>
    <t>49/46</t>
  </si>
  <si>
    <t>49/47</t>
  </si>
  <si>
    <t>49/48</t>
  </si>
  <si>
    <t>HTI21050V2</t>
  </si>
  <si>
    <t>I21050M/ I21050G/ I21050/I   21050B</t>
  </si>
  <si>
    <t>49/49</t>
  </si>
  <si>
    <t>合计：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</si>
</sst>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  <numFmt numFmtId="178" formatCode="yyyy/mm/dd"/>
  </numFmts>
  <fonts count="40">
    <font>
      <sz val="11"/>
      <color theme="1"/>
      <name val="宋体"/>
      <charset val="134"/>
      <scheme val="minor"/>
    </font>
    <font>
      <b/>
      <sz val="12"/>
      <color indexed="8"/>
      <name val="Calibri"/>
      <charset val="134"/>
    </font>
    <font>
      <b/>
      <sz val="14"/>
      <color indexed="8"/>
      <name val="Calibri"/>
      <charset val="134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2"/>
      <name val="Calibri"/>
      <charset val="134"/>
    </font>
    <font>
      <b/>
      <sz val="14"/>
      <name val="宋体"/>
      <charset val="134"/>
    </font>
    <font>
      <b/>
      <sz val="14"/>
      <name val="Arial Unicode MS"/>
      <charset val="134"/>
    </font>
    <font>
      <b/>
      <sz val="10"/>
      <color indexed="8"/>
      <name val="宋体"/>
      <charset val="134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1"/>
      <color rgb="FFFF0000"/>
      <name val="Calibri"/>
      <charset val="134"/>
    </font>
    <font>
      <b/>
      <sz val="14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4" fillId="1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1" fillId="10" borderId="9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34" fillId="0" borderId="0"/>
    <xf numFmtId="0" fontId="19" fillId="3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35" fillId="0" borderId="0"/>
    <xf numFmtId="0" fontId="19" fillId="3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2" xfId="52" applyFont="1" applyFill="1" applyBorder="1" applyAlignment="1">
      <alignment horizontal="center" vertical="center" wrapText="1"/>
    </xf>
    <xf numFmtId="178" fontId="11" fillId="0" borderId="2" xfId="52" applyNumberFormat="1" applyFont="1" applyFill="1" applyBorder="1" applyAlignment="1">
      <alignment horizontal="center" vertical="center" wrapText="1"/>
    </xf>
    <xf numFmtId="177" fontId="11" fillId="0" borderId="2" xfId="52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3" fillId="0" borderId="2" xfId="52" applyFont="1" applyFill="1" applyBorder="1" applyAlignment="1">
      <alignment horizontal="center" vertical="center" wrapText="1"/>
    </xf>
    <xf numFmtId="15" fontId="13" fillId="0" borderId="2" xfId="52" applyNumberFormat="1" applyFont="1" applyFill="1" applyBorder="1" applyAlignment="1">
      <alignment horizontal="center" vertical="center" wrapText="1"/>
    </xf>
    <xf numFmtId="49" fontId="13" fillId="0" borderId="2" xfId="52" applyNumberFormat="1" applyFont="1" applyFill="1" applyBorder="1" applyAlignment="1">
      <alignment horizontal="center" vertical="center" wrapText="1"/>
    </xf>
    <xf numFmtId="177" fontId="13" fillId="0" borderId="2" xfId="52" applyNumberFormat="1" applyFont="1" applyFill="1" applyBorder="1" applyAlignment="1">
      <alignment horizontal="center" vertical="center" wrapText="1"/>
    </xf>
    <xf numFmtId="177" fontId="12" fillId="0" borderId="2" xfId="52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  <xf numFmtId="177" fontId="2" fillId="0" borderId="5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49" fontId="11" fillId="0" borderId="2" xfId="52" applyNumberFormat="1" applyFont="1" applyFill="1" applyBorder="1" applyAlignment="1">
      <alignment horizontal="center" vertical="center" wrapText="1"/>
    </xf>
    <xf numFmtId="176" fontId="11" fillId="0" borderId="2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Fill="1" applyBorder="1" applyAlignment="1">
      <alignment horizontal="center" vertical="center" wrapText="1"/>
    </xf>
    <xf numFmtId="176" fontId="12" fillId="0" borderId="2" xfId="52" applyNumberFormat="1" applyFont="1" applyFill="1" applyBorder="1" applyAlignment="1">
      <alignment horizontal="center" vertical="center" wrapText="1"/>
    </xf>
    <xf numFmtId="0" fontId="12" fillId="0" borderId="2" xfId="52" applyFont="1" applyFill="1" applyBorder="1" applyAlignment="1">
      <alignment horizontal="center" vertical="center" wrapText="1"/>
    </xf>
    <xf numFmtId="49" fontId="12" fillId="0" borderId="2" xfId="52" applyNumberFormat="1" applyFont="1" applyFill="1" applyBorder="1" applyAlignment="1">
      <alignment vertical="center" wrapText="1"/>
    </xf>
    <xf numFmtId="176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Normal 2" xf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7"/>
  <sheetViews>
    <sheetView tabSelected="1" workbookViewId="0">
      <selection activeCell="A8" sqref="$A8:$XFD55"/>
    </sheetView>
  </sheetViews>
  <sheetFormatPr defaultColWidth="18" defaultRowHeight="26.25"/>
  <cols>
    <col min="1" max="2" width="17" style="4" customWidth="1"/>
    <col min="3" max="3" width="20.625" style="4" customWidth="1"/>
    <col min="4" max="4" width="12.6666666666667" style="4" customWidth="1"/>
    <col min="5" max="5" width="6.88333333333333" style="4" customWidth="1"/>
    <col min="6" max="6" width="8" style="4" customWidth="1"/>
    <col min="7" max="7" width="10.775" style="5" customWidth="1"/>
    <col min="8" max="8" width="8.21666666666667" style="4" customWidth="1"/>
    <col min="9" max="9" width="10.8833333333333" style="6" customWidth="1"/>
    <col min="10" max="10" width="10.1083333333333" style="7" customWidth="1"/>
    <col min="11" max="11" width="11.6666666666667" style="7" customWidth="1"/>
    <col min="12" max="12" width="15.2166666666667" style="4" customWidth="1"/>
    <col min="13" max="16384" width="18" style="4"/>
  </cols>
  <sheetData>
    <row r="1" spans="1:12">
      <c r="A1" s="6" t="s">
        <v>0</v>
      </c>
      <c r="B1" s="6"/>
      <c r="C1" s="6"/>
      <c r="D1" s="6"/>
      <c r="E1" s="6"/>
      <c r="F1" s="6"/>
      <c r="G1" s="6"/>
      <c r="H1" s="6"/>
      <c r="J1" s="6"/>
      <c r="K1" s="6"/>
      <c r="L1" s="6"/>
    </row>
    <row r="2" spans="1:12">
      <c r="A2" s="8" t="s">
        <v>1</v>
      </c>
      <c r="B2" s="6"/>
      <c r="C2" s="6"/>
      <c r="D2" s="6"/>
      <c r="E2" s="6"/>
      <c r="F2" s="6"/>
      <c r="G2" s="6"/>
      <c r="H2" s="6"/>
      <c r="J2" s="6"/>
      <c r="K2" s="6"/>
      <c r="L2" s="6"/>
    </row>
    <row r="3" spans="5:7">
      <c r="E3" s="9">
        <v>44743</v>
      </c>
      <c r="F3" s="9"/>
      <c r="G3" s="10"/>
    </row>
    <row r="4" ht="19.5" customHeight="1" spans="5:12">
      <c r="E4" s="11" t="s">
        <v>2</v>
      </c>
      <c r="F4" s="11"/>
      <c r="G4" s="11"/>
      <c r="H4" s="11"/>
      <c r="I4" s="11"/>
      <c r="J4" s="11"/>
      <c r="K4" s="11"/>
      <c r="L4" s="11"/>
    </row>
    <row r="5" hidden="1" spans="3:3">
      <c r="C5" s="12"/>
    </row>
    <row r="6" s="1" customFormat="1" ht="47.25" spans="1:12">
      <c r="A6" s="13" t="s">
        <v>3</v>
      </c>
      <c r="B6" s="13" t="s">
        <v>4</v>
      </c>
      <c r="C6" s="14" t="s">
        <v>5</v>
      </c>
      <c r="D6" s="14" t="s">
        <v>6</v>
      </c>
      <c r="E6" s="15" t="s">
        <v>7</v>
      </c>
      <c r="F6" s="16" t="s">
        <v>8</v>
      </c>
      <c r="G6" s="16" t="s">
        <v>9</v>
      </c>
      <c r="H6" s="16" t="s">
        <v>10</v>
      </c>
      <c r="I6" s="32" t="s">
        <v>11</v>
      </c>
      <c r="J6" s="33" t="s">
        <v>12</v>
      </c>
      <c r="K6" s="33" t="s">
        <v>13</v>
      </c>
      <c r="L6" s="14" t="s">
        <v>14</v>
      </c>
    </row>
    <row r="7" s="2" customFormat="1" ht="37.5" spans="1:12">
      <c r="A7" s="17" t="s">
        <v>15</v>
      </c>
      <c r="B7" s="17" t="s">
        <v>16</v>
      </c>
      <c r="C7" s="18" t="s">
        <v>17</v>
      </c>
      <c r="D7" s="19" t="s">
        <v>18</v>
      </c>
      <c r="E7" s="20" t="s">
        <v>19</v>
      </c>
      <c r="F7" s="21" t="s">
        <v>20</v>
      </c>
      <c r="G7" s="22" t="s">
        <v>21</v>
      </c>
      <c r="H7" s="22" t="s">
        <v>22</v>
      </c>
      <c r="I7" s="34" t="s">
        <v>23</v>
      </c>
      <c r="J7" s="35" t="s">
        <v>24</v>
      </c>
      <c r="K7" s="35" t="s">
        <v>25</v>
      </c>
      <c r="L7" s="36" t="s">
        <v>26</v>
      </c>
    </row>
    <row r="8" s="2" customFormat="1" ht="29.25" customHeight="1" spans="1:12">
      <c r="A8" s="23" t="s">
        <v>27</v>
      </c>
      <c r="B8" s="23">
        <v>401872</v>
      </c>
      <c r="C8" s="23" t="s">
        <v>28</v>
      </c>
      <c r="D8" s="23" t="s">
        <v>29</v>
      </c>
      <c r="E8" s="23"/>
      <c r="F8" s="24">
        <v>9000</v>
      </c>
      <c r="G8" s="25">
        <v>0</v>
      </c>
      <c r="H8" s="25">
        <v>775</v>
      </c>
      <c r="I8" s="37" t="s">
        <v>30</v>
      </c>
      <c r="J8" s="38">
        <f>K8-0.6</f>
        <v>16.9</v>
      </c>
      <c r="K8" s="38">
        <v>17.5</v>
      </c>
      <c r="L8" s="39"/>
    </row>
    <row r="9" s="2" customFormat="1" ht="29.25" customHeight="1" spans="1:12">
      <c r="A9" s="23" t="s">
        <v>27</v>
      </c>
      <c r="B9" s="23">
        <v>401872</v>
      </c>
      <c r="C9" s="23" t="s">
        <v>28</v>
      </c>
      <c r="D9" s="23" t="s">
        <v>29</v>
      </c>
      <c r="E9" s="23"/>
      <c r="F9" s="26"/>
      <c r="G9" s="25">
        <v>0</v>
      </c>
      <c r="H9" s="25">
        <v>775</v>
      </c>
      <c r="I9" s="37" t="s">
        <v>31</v>
      </c>
      <c r="J9" s="38">
        <f>K9-0.6</f>
        <v>16.9</v>
      </c>
      <c r="K9" s="38">
        <v>17.5</v>
      </c>
      <c r="L9" s="39"/>
    </row>
    <row r="10" s="2" customFormat="1" ht="29.25" customHeight="1" spans="1:12">
      <c r="A10" s="23" t="s">
        <v>27</v>
      </c>
      <c r="B10" s="23">
        <v>401872</v>
      </c>
      <c r="C10" s="23" t="s">
        <v>28</v>
      </c>
      <c r="D10" s="23" t="s">
        <v>29</v>
      </c>
      <c r="E10" s="23"/>
      <c r="F10" s="26"/>
      <c r="G10" s="25">
        <v>0</v>
      </c>
      <c r="H10" s="25">
        <v>775</v>
      </c>
      <c r="I10" s="37" t="s">
        <v>32</v>
      </c>
      <c r="J10" s="38">
        <f t="shared" ref="J10:J56" si="0">K10-0.6</f>
        <v>16.9</v>
      </c>
      <c r="K10" s="38">
        <v>17.5</v>
      </c>
      <c r="L10" s="39"/>
    </row>
    <row r="11" s="2" customFormat="1" ht="29.25" customHeight="1" spans="1:12">
      <c r="A11" s="23" t="s">
        <v>27</v>
      </c>
      <c r="B11" s="23">
        <v>401872</v>
      </c>
      <c r="C11" s="23" t="s">
        <v>28</v>
      </c>
      <c r="D11" s="23" t="s">
        <v>29</v>
      </c>
      <c r="E11" s="23"/>
      <c r="F11" s="26"/>
      <c r="G11" s="25">
        <v>0</v>
      </c>
      <c r="H11" s="25">
        <v>775</v>
      </c>
      <c r="I11" s="37" t="s">
        <v>33</v>
      </c>
      <c r="J11" s="38">
        <f t="shared" si="0"/>
        <v>16.9</v>
      </c>
      <c r="K11" s="38">
        <v>17.5</v>
      </c>
      <c r="L11" s="39"/>
    </row>
    <row r="12" s="2" customFormat="1" ht="29.25" customHeight="1" spans="1:12">
      <c r="A12" s="23" t="s">
        <v>27</v>
      </c>
      <c r="B12" s="23">
        <v>401872</v>
      </c>
      <c r="C12" s="23" t="s">
        <v>28</v>
      </c>
      <c r="D12" s="23" t="s">
        <v>29</v>
      </c>
      <c r="E12" s="23"/>
      <c r="F12" s="26"/>
      <c r="G12" s="25">
        <v>0</v>
      </c>
      <c r="H12" s="25">
        <v>775</v>
      </c>
      <c r="I12" s="37" t="s">
        <v>34</v>
      </c>
      <c r="J12" s="38">
        <f t="shared" si="0"/>
        <v>16.9</v>
      </c>
      <c r="K12" s="38">
        <v>17.5</v>
      </c>
      <c r="L12" s="39"/>
    </row>
    <row r="13" s="2" customFormat="1" ht="29.25" customHeight="1" spans="1:12">
      <c r="A13" s="23" t="s">
        <v>27</v>
      </c>
      <c r="B13" s="23">
        <v>401872</v>
      </c>
      <c r="C13" s="23" t="s">
        <v>28</v>
      </c>
      <c r="D13" s="23" t="s">
        <v>29</v>
      </c>
      <c r="E13" s="23"/>
      <c r="F13" s="26"/>
      <c r="G13" s="25">
        <v>0</v>
      </c>
      <c r="H13" s="25">
        <v>775</v>
      </c>
      <c r="I13" s="37" t="s">
        <v>35</v>
      </c>
      <c r="J13" s="38">
        <f t="shared" si="0"/>
        <v>16.9</v>
      </c>
      <c r="K13" s="38">
        <v>17.5</v>
      </c>
      <c r="L13" s="39"/>
    </row>
    <row r="14" s="2" customFormat="1" ht="29.25" customHeight="1" spans="1:12">
      <c r="A14" s="23" t="s">
        <v>27</v>
      </c>
      <c r="B14" s="23">
        <v>401872</v>
      </c>
      <c r="C14" s="23" t="s">
        <v>28</v>
      </c>
      <c r="D14" s="23" t="s">
        <v>29</v>
      </c>
      <c r="E14" s="23"/>
      <c r="F14" s="26"/>
      <c r="G14" s="25">
        <v>0</v>
      </c>
      <c r="H14" s="25">
        <v>775</v>
      </c>
      <c r="I14" s="37" t="s">
        <v>36</v>
      </c>
      <c r="J14" s="38">
        <f t="shared" si="0"/>
        <v>16.9</v>
      </c>
      <c r="K14" s="38">
        <v>17.5</v>
      </c>
      <c r="L14" s="39"/>
    </row>
    <row r="15" s="2" customFormat="1" ht="29.25" customHeight="1" spans="1:12">
      <c r="A15" s="23" t="s">
        <v>27</v>
      </c>
      <c r="B15" s="23">
        <v>401872</v>
      </c>
      <c r="C15" s="23" t="s">
        <v>28</v>
      </c>
      <c r="D15" s="23" t="s">
        <v>29</v>
      </c>
      <c r="E15" s="23"/>
      <c r="F15" s="26"/>
      <c r="G15" s="25">
        <v>0</v>
      </c>
      <c r="H15" s="25">
        <v>775</v>
      </c>
      <c r="I15" s="37" t="s">
        <v>37</v>
      </c>
      <c r="J15" s="38">
        <f t="shared" si="0"/>
        <v>16.9</v>
      </c>
      <c r="K15" s="38">
        <v>17.5</v>
      </c>
      <c r="L15" s="39"/>
    </row>
    <row r="16" s="2" customFormat="1" ht="29.25" customHeight="1" spans="1:12">
      <c r="A16" s="23" t="s">
        <v>27</v>
      </c>
      <c r="B16" s="23">
        <v>401872</v>
      </c>
      <c r="C16" s="23" t="s">
        <v>28</v>
      </c>
      <c r="D16" s="23" t="s">
        <v>29</v>
      </c>
      <c r="E16" s="23"/>
      <c r="F16" s="26"/>
      <c r="G16" s="25">
        <v>0</v>
      </c>
      <c r="H16" s="25">
        <v>775</v>
      </c>
      <c r="I16" s="37" t="s">
        <v>38</v>
      </c>
      <c r="J16" s="38">
        <f t="shared" si="0"/>
        <v>16.9</v>
      </c>
      <c r="K16" s="38">
        <v>17.5</v>
      </c>
      <c r="L16" s="39"/>
    </row>
    <row r="17" s="2" customFormat="1" ht="29.25" customHeight="1" spans="1:12">
      <c r="A17" s="23" t="s">
        <v>27</v>
      </c>
      <c r="B17" s="23">
        <v>401872</v>
      </c>
      <c r="C17" s="23" t="s">
        <v>28</v>
      </c>
      <c r="D17" s="23" t="s">
        <v>29</v>
      </c>
      <c r="E17" s="23"/>
      <c r="F17" s="26"/>
      <c r="G17" s="25">
        <v>0</v>
      </c>
      <c r="H17" s="25">
        <v>775</v>
      </c>
      <c r="I17" s="37" t="s">
        <v>39</v>
      </c>
      <c r="J17" s="38">
        <f t="shared" si="0"/>
        <v>16.9</v>
      </c>
      <c r="K17" s="38">
        <v>17.5</v>
      </c>
      <c r="L17" s="39"/>
    </row>
    <row r="18" s="2" customFormat="1" ht="29.25" customHeight="1" spans="1:12">
      <c r="A18" s="23" t="s">
        <v>27</v>
      </c>
      <c r="B18" s="23">
        <v>401872</v>
      </c>
      <c r="C18" s="23" t="s">
        <v>28</v>
      </c>
      <c r="D18" s="23" t="s">
        <v>29</v>
      </c>
      <c r="E18" s="23"/>
      <c r="F18" s="26"/>
      <c r="G18" s="25">
        <v>0</v>
      </c>
      <c r="H18" s="25">
        <v>775</v>
      </c>
      <c r="I18" s="37" t="s">
        <v>40</v>
      </c>
      <c r="J18" s="38">
        <f t="shared" si="0"/>
        <v>16.9</v>
      </c>
      <c r="K18" s="38">
        <v>17.5</v>
      </c>
      <c r="L18" s="39"/>
    </row>
    <row r="19" s="2" customFormat="1" ht="29.25" customHeight="1" spans="1:12">
      <c r="A19" s="23" t="s">
        <v>27</v>
      </c>
      <c r="B19" s="23">
        <v>401872</v>
      </c>
      <c r="C19" s="23" t="s">
        <v>28</v>
      </c>
      <c r="D19" s="23" t="s">
        <v>29</v>
      </c>
      <c r="E19" s="23"/>
      <c r="F19" s="27"/>
      <c r="G19" s="25">
        <v>300</v>
      </c>
      <c r="H19" s="25">
        <v>775</v>
      </c>
      <c r="I19" s="37" t="s">
        <v>41</v>
      </c>
      <c r="J19" s="38">
        <f t="shared" si="0"/>
        <v>16.9</v>
      </c>
      <c r="K19" s="38">
        <v>17.5</v>
      </c>
      <c r="L19" s="39"/>
    </row>
    <row r="20" s="2" customFormat="1" ht="29.25" customHeight="1" spans="1:12">
      <c r="A20" s="23" t="s">
        <v>27</v>
      </c>
      <c r="B20" s="23">
        <v>401872</v>
      </c>
      <c r="C20" s="23" t="s">
        <v>42</v>
      </c>
      <c r="D20" s="23" t="s">
        <v>43</v>
      </c>
      <c r="E20" s="23"/>
      <c r="F20" s="24">
        <v>18960</v>
      </c>
      <c r="G20" s="25">
        <v>0</v>
      </c>
      <c r="H20" s="25">
        <v>750</v>
      </c>
      <c r="I20" s="37" t="s">
        <v>44</v>
      </c>
      <c r="J20" s="38">
        <f t="shared" si="0"/>
        <v>16.3</v>
      </c>
      <c r="K20" s="38">
        <v>16.9</v>
      </c>
      <c r="L20" s="39"/>
    </row>
    <row r="21" s="2" customFormat="1" ht="29.25" customHeight="1" spans="1:12">
      <c r="A21" s="23" t="s">
        <v>27</v>
      </c>
      <c r="B21" s="23">
        <v>401872</v>
      </c>
      <c r="C21" s="23" t="s">
        <v>42</v>
      </c>
      <c r="D21" s="23" t="s">
        <v>43</v>
      </c>
      <c r="E21" s="23"/>
      <c r="F21" s="26"/>
      <c r="G21" s="25">
        <v>0</v>
      </c>
      <c r="H21" s="25">
        <v>750</v>
      </c>
      <c r="I21" s="37" t="s">
        <v>45</v>
      </c>
      <c r="J21" s="38">
        <f t="shared" si="0"/>
        <v>16.3</v>
      </c>
      <c r="K21" s="38">
        <v>16.9</v>
      </c>
      <c r="L21" s="39"/>
    </row>
    <row r="22" s="2" customFormat="1" ht="29.25" customHeight="1" spans="1:12">
      <c r="A22" s="23" t="s">
        <v>27</v>
      </c>
      <c r="B22" s="23">
        <v>401872</v>
      </c>
      <c r="C22" s="23" t="s">
        <v>42</v>
      </c>
      <c r="D22" s="23" t="s">
        <v>43</v>
      </c>
      <c r="E22" s="23"/>
      <c r="F22" s="26"/>
      <c r="G22" s="25">
        <v>0</v>
      </c>
      <c r="H22" s="25">
        <v>750</v>
      </c>
      <c r="I22" s="37" t="s">
        <v>46</v>
      </c>
      <c r="J22" s="38">
        <f t="shared" si="0"/>
        <v>16.3</v>
      </c>
      <c r="K22" s="38">
        <v>16.9</v>
      </c>
      <c r="L22" s="39"/>
    </row>
    <row r="23" s="2" customFormat="1" ht="29.25" customHeight="1" spans="1:12">
      <c r="A23" s="23" t="s">
        <v>27</v>
      </c>
      <c r="B23" s="23">
        <v>401872</v>
      </c>
      <c r="C23" s="23" t="s">
        <v>42</v>
      </c>
      <c r="D23" s="23" t="s">
        <v>43</v>
      </c>
      <c r="E23" s="23"/>
      <c r="F23" s="26"/>
      <c r="G23" s="25">
        <v>0</v>
      </c>
      <c r="H23" s="25">
        <v>750</v>
      </c>
      <c r="I23" s="37" t="s">
        <v>47</v>
      </c>
      <c r="J23" s="38">
        <f t="shared" si="0"/>
        <v>16.3</v>
      </c>
      <c r="K23" s="38">
        <v>16.9</v>
      </c>
      <c r="L23" s="39"/>
    </row>
    <row r="24" s="2" customFormat="1" ht="29.25" customHeight="1" spans="1:12">
      <c r="A24" s="23" t="s">
        <v>27</v>
      </c>
      <c r="B24" s="23">
        <v>401872</v>
      </c>
      <c r="C24" s="23" t="s">
        <v>42</v>
      </c>
      <c r="D24" s="23" t="s">
        <v>43</v>
      </c>
      <c r="E24" s="23"/>
      <c r="F24" s="26"/>
      <c r="G24" s="25">
        <v>0</v>
      </c>
      <c r="H24" s="25">
        <v>750</v>
      </c>
      <c r="I24" s="37" t="s">
        <v>48</v>
      </c>
      <c r="J24" s="38">
        <f t="shared" si="0"/>
        <v>16.3</v>
      </c>
      <c r="K24" s="38">
        <v>16.9</v>
      </c>
      <c r="L24" s="39"/>
    </row>
    <row r="25" s="2" customFormat="1" ht="29.25" customHeight="1" spans="1:12">
      <c r="A25" s="23" t="s">
        <v>27</v>
      </c>
      <c r="B25" s="23">
        <v>401872</v>
      </c>
      <c r="C25" s="23" t="s">
        <v>42</v>
      </c>
      <c r="D25" s="23" t="s">
        <v>43</v>
      </c>
      <c r="E25" s="23"/>
      <c r="F25" s="26"/>
      <c r="G25" s="25">
        <v>0</v>
      </c>
      <c r="H25" s="25">
        <v>750</v>
      </c>
      <c r="I25" s="37" t="s">
        <v>49</v>
      </c>
      <c r="J25" s="38">
        <f t="shared" si="0"/>
        <v>16.3</v>
      </c>
      <c r="K25" s="38">
        <v>16.9</v>
      </c>
      <c r="L25" s="39"/>
    </row>
    <row r="26" s="2" customFormat="1" ht="29.25" customHeight="1" spans="1:12">
      <c r="A26" s="23" t="s">
        <v>27</v>
      </c>
      <c r="B26" s="23">
        <v>401872</v>
      </c>
      <c r="C26" s="23" t="s">
        <v>42</v>
      </c>
      <c r="D26" s="23" t="s">
        <v>43</v>
      </c>
      <c r="E26" s="23"/>
      <c r="F26" s="26"/>
      <c r="G26" s="25">
        <v>0</v>
      </c>
      <c r="H26" s="25">
        <v>750</v>
      </c>
      <c r="I26" s="37" t="s">
        <v>50</v>
      </c>
      <c r="J26" s="38">
        <f t="shared" si="0"/>
        <v>16.3</v>
      </c>
      <c r="K26" s="38">
        <v>16.9</v>
      </c>
      <c r="L26" s="39"/>
    </row>
    <row r="27" s="2" customFormat="1" ht="29.25" customHeight="1" spans="1:12">
      <c r="A27" s="23" t="s">
        <v>27</v>
      </c>
      <c r="B27" s="23">
        <v>401872</v>
      </c>
      <c r="C27" s="23" t="s">
        <v>42</v>
      </c>
      <c r="D27" s="23" t="s">
        <v>43</v>
      </c>
      <c r="E27" s="23"/>
      <c r="F27" s="26"/>
      <c r="G27" s="25">
        <v>0</v>
      </c>
      <c r="H27" s="25">
        <v>750</v>
      </c>
      <c r="I27" s="37" t="s">
        <v>51</v>
      </c>
      <c r="J27" s="38">
        <f t="shared" si="0"/>
        <v>16.3</v>
      </c>
      <c r="K27" s="38">
        <v>16.9</v>
      </c>
      <c r="L27" s="39"/>
    </row>
    <row r="28" s="2" customFormat="1" ht="29.25" customHeight="1" spans="1:12">
      <c r="A28" s="23" t="s">
        <v>27</v>
      </c>
      <c r="B28" s="23">
        <v>401872</v>
      </c>
      <c r="C28" s="23" t="s">
        <v>42</v>
      </c>
      <c r="D28" s="23" t="s">
        <v>43</v>
      </c>
      <c r="E28" s="23"/>
      <c r="F28" s="26"/>
      <c r="G28" s="25">
        <v>0</v>
      </c>
      <c r="H28" s="25">
        <v>750</v>
      </c>
      <c r="I28" s="37" t="s">
        <v>52</v>
      </c>
      <c r="J28" s="38">
        <f t="shared" si="0"/>
        <v>16.3</v>
      </c>
      <c r="K28" s="38">
        <v>16.9</v>
      </c>
      <c r="L28" s="39"/>
    </row>
    <row r="29" s="2" customFormat="1" ht="29.25" customHeight="1" spans="1:12">
      <c r="A29" s="23" t="s">
        <v>27</v>
      </c>
      <c r="B29" s="23">
        <v>401872</v>
      </c>
      <c r="C29" s="23" t="s">
        <v>42</v>
      </c>
      <c r="D29" s="23" t="s">
        <v>43</v>
      </c>
      <c r="E29" s="23"/>
      <c r="F29" s="26"/>
      <c r="G29" s="25">
        <v>0</v>
      </c>
      <c r="H29" s="25">
        <v>750</v>
      </c>
      <c r="I29" s="37" t="s">
        <v>53</v>
      </c>
      <c r="J29" s="38">
        <f t="shared" si="0"/>
        <v>16.3</v>
      </c>
      <c r="K29" s="38">
        <v>16.9</v>
      </c>
      <c r="L29" s="39"/>
    </row>
    <row r="30" s="2" customFormat="1" ht="29.25" customHeight="1" spans="1:12">
      <c r="A30" s="23" t="s">
        <v>27</v>
      </c>
      <c r="B30" s="23">
        <v>401872</v>
      </c>
      <c r="C30" s="23" t="s">
        <v>42</v>
      </c>
      <c r="D30" s="23" t="s">
        <v>43</v>
      </c>
      <c r="E30" s="23"/>
      <c r="F30" s="26"/>
      <c r="G30" s="25">
        <v>0</v>
      </c>
      <c r="H30" s="25">
        <v>750</v>
      </c>
      <c r="I30" s="37" t="s">
        <v>54</v>
      </c>
      <c r="J30" s="38">
        <f t="shared" si="0"/>
        <v>16.3</v>
      </c>
      <c r="K30" s="38">
        <v>16.9</v>
      </c>
      <c r="L30" s="39"/>
    </row>
    <row r="31" s="2" customFormat="1" ht="29.25" customHeight="1" spans="1:12">
      <c r="A31" s="23" t="s">
        <v>27</v>
      </c>
      <c r="B31" s="23">
        <v>401872</v>
      </c>
      <c r="C31" s="23" t="s">
        <v>42</v>
      </c>
      <c r="D31" s="23" t="s">
        <v>43</v>
      </c>
      <c r="E31" s="23"/>
      <c r="F31" s="26"/>
      <c r="G31" s="25">
        <v>0</v>
      </c>
      <c r="H31" s="25">
        <v>750</v>
      </c>
      <c r="I31" s="37" t="s">
        <v>55</v>
      </c>
      <c r="J31" s="38">
        <f t="shared" si="0"/>
        <v>16.3</v>
      </c>
      <c r="K31" s="38">
        <v>16.9</v>
      </c>
      <c r="L31" s="39"/>
    </row>
    <row r="32" s="2" customFormat="1" ht="29.25" customHeight="1" spans="1:12">
      <c r="A32" s="23" t="s">
        <v>27</v>
      </c>
      <c r="B32" s="23">
        <v>401872</v>
      </c>
      <c r="C32" s="23" t="s">
        <v>42</v>
      </c>
      <c r="D32" s="23" t="s">
        <v>43</v>
      </c>
      <c r="E32" s="23"/>
      <c r="F32" s="26"/>
      <c r="G32" s="25">
        <v>0</v>
      </c>
      <c r="H32" s="25">
        <v>750</v>
      </c>
      <c r="I32" s="37" t="s">
        <v>56</v>
      </c>
      <c r="J32" s="38">
        <f t="shared" si="0"/>
        <v>16.3</v>
      </c>
      <c r="K32" s="38">
        <v>16.9</v>
      </c>
      <c r="L32" s="39"/>
    </row>
    <row r="33" s="2" customFormat="1" ht="29.25" customHeight="1" spans="1:12">
      <c r="A33" s="23" t="s">
        <v>27</v>
      </c>
      <c r="B33" s="23">
        <v>401872</v>
      </c>
      <c r="C33" s="23" t="s">
        <v>42</v>
      </c>
      <c r="D33" s="23" t="s">
        <v>43</v>
      </c>
      <c r="E33" s="23"/>
      <c r="F33" s="26"/>
      <c r="G33" s="25">
        <v>0</v>
      </c>
      <c r="H33" s="25">
        <v>750</v>
      </c>
      <c r="I33" s="37" t="s">
        <v>57</v>
      </c>
      <c r="J33" s="38">
        <f t="shared" si="0"/>
        <v>16.3</v>
      </c>
      <c r="K33" s="38">
        <v>16.9</v>
      </c>
      <c r="L33" s="39"/>
    </row>
    <row r="34" s="2" customFormat="1" ht="29.25" customHeight="1" spans="1:12">
      <c r="A34" s="23" t="s">
        <v>27</v>
      </c>
      <c r="B34" s="23">
        <v>401872</v>
      </c>
      <c r="C34" s="23" t="s">
        <v>42</v>
      </c>
      <c r="D34" s="23" t="s">
        <v>43</v>
      </c>
      <c r="E34" s="23"/>
      <c r="F34" s="26"/>
      <c r="G34" s="25">
        <v>0</v>
      </c>
      <c r="H34" s="25">
        <v>750</v>
      </c>
      <c r="I34" s="37" t="s">
        <v>58</v>
      </c>
      <c r="J34" s="38">
        <f t="shared" si="0"/>
        <v>16.3</v>
      </c>
      <c r="K34" s="38">
        <v>16.9</v>
      </c>
      <c r="L34" s="39"/>
    </row>
    <row r="35" s="2" customFormat="1" ht="29.25" customHeight="1" spans="1:12">
      <c r="A35" s="23" t="s">
        <v>27</v>
      </c>
      <c r="B35" s="23">
        <v>401872</v>
      </c>
      <c r="C35" s="23" t="s">
        <v>42</v>
      </c>
      <c r="D35" s="23" t="s">
        <v>43</v>
      </c>
      <c r="E35" s="23"/>
      <c r="F35" s="26"/>
      <c r="G35" s="25">
        <v>0</v>
      </c>
      <c r="H35" s="25">
        <v>750</v>
      </c>
      <c r="I35" s="37" t="s">
        <v>59</v>
      </c>
      <c r="J35" s="38">
        <f t="shared" si="0"/>
        <v>16.3</v>
      </c>
      <c r="K35" s="38">
        <v>16.9</v>
      </c>
      <c r="L35" s="39"/>
    </row>
    <row r="36" s="2" customFormat="1" ht="29.25" customHeight="1" spans="1:12">
      <c r="A36" s="23" t="s">
        <v>27</v>
      </c>
      <c r="B36" s="23">
        <v>401872</v>
      </c>
      <c r="C36" s="23" t="s">
        <v>42</v>
      </c>
      <c r="D36" s="23" t="s">
        <v>43</v>
      </c>
      <c r="E36" s="23"/>
      <c r="F36" s="26"/>
      <c r="G36" s="25">
        <v>0</v>
      </c>
      <c r="H36" s="25">
        <v>750</v>
      </c>
      <c r="I36" s="37" t="s">
        <v>60</v>
      </c>
      <c r="J36" s="38">
        <f t="shared" si="0"/>
        <v>16.3</v>
      </c>
      <c r="K36" s="38">
        <v>16.9</v>
      </c>
      <c r="L36" s="39"/>
    </row>
    <row r="37" s="2" customFormat="1" ht="29.25" customHeight="1" spans="1:12">
      <c r="A37" s="23" t="s">
        <v>27</v>
      </c>
      <c r="B37" s="23">
        <v>401872</v>
      </c>
      <c r="C37" s="23" t="s">
        <v>42</v>
      </c>
      <c r="D37" s="23" t="s">
        <v>43</v>
      </c>
      <c r="E37" s="23"/>
      <c r="F37" s="26"/>
      <c r="G37" s="25">
        <v>0</v>
      </c>
      <c r="H37" s="25">
        <v>750</v>
      </c>
      <c r="I37" s="37" t="s">
        <v>61</v>
      </c>
      <c r="J37" s="38">
        <f t="shared" si="0"/>
        <v>16.3</v>
      </c>
      <c r="K37" s="38">
        <v>16.9</v>
      </c>
      <c r="L37" s="39"/>
    </row>
    <row r="38" s="2" customFormat="1" ht="29.25" customHeight="1" spans="1:12">
      <c r="A38" s="23" t="s">
        <v>27</v>
      </c>
      <c r="B38" s="23">
        <v>401872</v>
      </c>
      <c r="C38" s="23" t="s">
        <v>42</v>
      </c>
      <c r="D38" s="23" t="s">
        <v>43</v>
      </c>
      <c r="E38" s="23"/>
      <c r="F38" s="26"/>
      <c r="G38" s="25">
        <v>0</v>
      </c>
      <c r="H38" s="25">
        <v>750</v>
      </c>
      <c r="I38" s="37" t="s">
        <v>62</v>
      </c>
      <c r="J38" s="38">
        <f t="shared" si="0"/>
        <v>16.3</v>
      </c>
      <c r="K38" s="38">
        <v>16.9</v>
      </c>
      <c r="L38" s="39"/>
    </row>
    <row r="39" s="2" customFormat="1" ht="29.25" customHeight="1" spans="1:12">
      <c r="A39" s="23" t="s">
        <v>27</v>
      </c>
      <c r="B39" s="23">
        <v>401872</v>
      </c>
      <c r="C39" s="23" t="s">
        <v>42</v>
      </c>
      <c r="D39" s="23" t="s">
        <v>43</v>
      </c>
      <c r="E39" s="23"/>
      <c r="F39" s="26"/>
      <c r="G39" s="25">
        <v>0</v>
      </c>
      <c r="H39" s="25">
        <v>750</v>
      </c>
      <c r="I39" s="37" t="s">
        <v>63</v>
      </c>
      <c r="J39" s="38">
        <f t="shared" si="0"/>
        <v>16.3</v>
      </c>
      <c r="K39" s="38">
        <v>16.9</v>
      </c>
      <c r="L39" s="39"/>
    </row>
    <row r="40" s="2" customFormat="1" ht="29.25" customHeight="1" spans="1:12">
      <c r="A40" s="23" t="s">
        <v>27</v>
      </c>
      <c r="B40" s="23">
        <v>401872</v>
      </c>
      <c r="C40" s="23" t="s">
        <v>42</v>
      </c>
      <c r="D40" s="23" t="s">
        <v>43</v>
      </c>
      <c r="E40" s="23"/>
      <c r="F40" s="26"/>
      <c r="G40" s="25">
        <v>0</v>
      </c>
      <c r="H40" s="25">
        <v>750</v>
      </c>
      <c r="I40" s="37" t="s">
        <v>64</v>
      </c>
      <c r="J40" s="38">
        <f t="shared" si="0"/>
        <v>16.3</v>
      </c>
      <c r="K40" s="38">
        <v>16.9</v>
      </c>
      <c r="L40" s="39"/>
    </row>
    <row r="41" s="2" customFormat="1" ht="29.25" customHeight="1" spans="1:12">
      <c r="A41" s="23" t="s">
        <v>27</v>
      </c>
      <c r="B41" s="23">
        <v>401872</v>
      </c>
      <c r="C41" s="23" t="s">
        <v>42</v>
      </c>
      <c r="D41" s="23" t="s">
        <v>43</v>
      </c>
      <c r="E41" s="23"/>
      <c r="F41" s="26"/>
      <c r="G41" s="25">
        <v>0</v>
      </c>
      <c r="H41" s="25">
        <v>750</v>
      </c>
      <c r="I41" s="37" t="s">
        <v>65</v>
      </c>
      <c r="J41" s="38">
        <f t="shared" si="0"/>
        <v>16.3</v>
      </c>
      <c r="K41" s="38">
        <v>16.9</v>
      </c>
      <c r="L41" s="39"/>
    </row>
    <row r="42" s="2" customFormat="1" ht="29.25" customHeight="1" spans="1:12">
      <c r="A42" s="23" t="s">
        <v>27</v>
      </c>
      <c r="B42" s="23">
        <v>401872</v>
      </c>
      <c r="C42" s="23" t="s">
        <v>42</v>
      </c>
      <c r="D42" s="23" t="s">
        <v>43</v>
      </c>
      <c r="E42" s="23"/>
      <c r="F42" s="26"/>
      <c r="G42" s="25">
        <v>0</v>
      </c>
      <c r="H42" s="25">
        <v>750</v>
      </c>
      <c r="I42" s="37" t="s">
        <v>66</v>
      </c>
      <c r="J42" s="38">
        <f t="shared" si="0"/>
        <v>16.3</v>
      </c>
      <c r="K42" s="38">
        <v>16.9</v>
      </c>
      <c r="L42" s="39"/>
    </row>
    <row r="43" s="2" customFormat="1" ht="29.25" customHeight="1" spans="1:12">
      <c r="A43" s="23" t="s">
        <v>27</v>
      </c>
      <c r="B43" s="23">
        <v>401872</v>
      </c>
      <c r="C43" s="23" t="s">
        <v>42</v>
      </c>
      <c r="D43" s="23" t="s">
        <v>43</v>
      </c>
      <c r="E43" s="23"/>
      <c r="F43" s="26"/>
      <c r="G43" s="25">
        <v>0</v>
      </c>
      <c r="H43" s="25">
        <v>750</v>
      </c>
      <c r="I43" s="37" t="s">
        <v>67</v>
      </c>
      <c r="J43" s="38">
        <f t="shared" si="0"/>
        <v>16.3</v>
      </c>
      <c r="K43" s="38">
        <v>16.9</v>
      </c>
      <c r="L43" s="39"/>
    </row>
    <row r="44" s="2" customFormat="1" ht="29.25" customHeight="1" spans="1:12">
      <c r="A44" s="23" t="s">
        <v>27</v>
      </c>
      <c r="B44" s="23">
        <v>401872</v>
      </c>
      <c r="C44" s="23" t="s">
        <v>42</v>
      </c>
      <c r="D44" s="23" t="s">
        <v>43</v>
      </c>
      <c r="E44" s="23"/>
      <c r="F44" s="26"/>
      <c r="G44" s="25">
        <v>0</v>
      </c>
      <c r="H44" s="25">
        <v>750</v>
      </c>
      <c r="I44" s="37" t="s">
        <v>68</v>
      </c>
      <c r="J44" s="38">
        <f t="shared" si="0"/>
        <v>16.3</v>
      </c>
      <c r="K44" s="38">
        <v>16.9</v>
      </c>
      <c r="L44" s="39"/>
    </row>
    <row r="45" s="2" customFormat="1" ht="29.25" customHeight="1" spans="1:12">
      <c r="A45" s="23" t="s">
        <v>27</v>
      </c>
      <c r="B45" s="23">
        <v>401872</v>
      </c>
      <c r="C45" s="23" t="s">
        <v>42</v>
      </c>
      <c r="D45" s="23" t="s">
        <v>43</v>
      </c>
      <c r="E45" s="23"/>
      <c r="F45" s="27"/>
      <c r="G45" s="25">
        <v>500</v>
      </c>
      <c r="H45" s="25">
        <v>750</v>
      </c>
      <c r="I45" s="37" t="s">
        <v>69</v>
      </c>
      <c r="J45" s="38">
        <f t="shared" si="0"/>
        <v>16.3</v>
      </c>
      <c r="K45" s="38">
        <v>16.9</v>
      </c>
      <c r="L45" s="39"/>
    </row>
    <row r="46" s="2" customFormat="1" ht="29.25" customHeight="1" spans="1:12">
      <c r="A46" s="23" t="s">
        <v>27</v>
      </c>
      <c r="B46" s="23">
        <v>401872</v>
      </c>
      <c r="C46" s="23" t="s">
        <v>70</v>
      </c>
      <c r="D46" s="23" t="s">
        <v>71</v>
      </c>
      <c r="E46" s="23"/>
      <c r="F46" s="24">
        <v>3360</v>
      </c>
      <c r="G46" s="25">
        <v>0</v>
      </c>
      <c r="H46" s="25">
        <v>750</v>
      </c>
      <c r="I46" s="37" t="s">
        <v>72</v>
      </c>
      <c r="J46" s="38">
        <f t="shared" si="0"/>
        <v>16.3</v>
      </c>
      <c r="K46" s="38">
        <v>16.9</v>
      </c>
      <c r="L46" s="39"/>
    </row>
    <row r="47" s="2" customFormat="1" ht="29.25" customHeight="1" spans="1:12">
      <c r="A47" s="23" t="s">
        <v>27</v>
      </c>
      <c r="B47" s="23">
        <v>401872</v>
      </c>
      <c r="C47" s="23" t="s">
        <v>70</v>
      </c>
      <c r="D47" s="23" t="s">
        <v>71</v>
      </c>
      <c r="E47" s="23"/>
      <c r="F47" s="26"/>
      <c r="G47" s="25">
        <v>0</v>
      </c>
      <c r="H47" s="25">
        <v>750</v>
      </c>
      <c r="I47" s="37" t="s">
        <v>73</v>
      </c>
      <c r="J47" s="38">
        <f t="shared" si="0"/>
        <v>16.3</v>
      </c>
      <c r="K47" s="38">
        <v>16.9</v>
      </c>
      <c r="L47" s="39"/>
    </row>
    <row r="48" s="2" customFormat="1" ht="29.25" customHeight="1" spans="1:12">
      <c r="A48" s="23" t="s">
        <v>27</v>
      </c>
      <c r="B48" s="23">
        <v>401872</v>
      </c>
      <c r="C48" s="23" t="s">
        <v>70</v>
      </c>
      <c r="D48" s="23" t="s">
        <v>71</v>
      </c>
      <c r="E48" s="23"/>
      <c r="F48" s="26"/>
      <c r="G48" s="25">
        <v>0</v>
      </c>
      <c r="H48" s="25">
        <v>750</v>
      </c>
      <c r="I48" s="37" t="s">
        <v>74</v>
      </c>
      <c r="J48" s="38">
        <f t="shared" si="0"/>
        <v>16.3</v>
      </c>
      <c r="K48" s="38">
        <v>16.9</v>
      </c>
      <c r="L48" s="39"/>
    </row>
    <row r="49" s="2" customFormat="1" ht="29.25" customHeight="1" spans="1:12">
      <c r="A49" s="23" t="s">
        <v>27</v>
      </c>
      <c r="B49" s="23">
        <v>401872</v>
      </c>
      <c r="C49" s="23" t="s">
        <v>70</v>
      </c>
      <c r="D49" s="23" t="s">
        <v>71</v>
      </c>
      <c r="E49" s="23"/>
      <c r="F49" s="26"/>
      <c r="G49" s="25">
        <v>0</v>
      </c>
      <c r="H49" s="25">
        <v>750</v>
      </c>
      <c r="I49" s="37" t="s">
        <v>75</v>
      </c>
      <c r="J49" s="38">
        <f t="shared" si="0"/>
        <v>16.3</v>
      </c>
      <c r="K49" s="38">
        <v>16.9</v>
      </c>
      <c r="L49" s="39"/>
    </row>
    <row r="50" s="2" customFormat="1" ht="29.25" customHeight="1" spans="1:12">
      <c r="A50" s="23" t="s">
        <v>27</v>
      </c>
      <c r="B50" s="23">
        <v>401872</v>
      </c>
      <c r="C50" s="23" t="s">
        <v>70</v>
      </c>
      <c r="D50" s="23" t="s">
        <v>71</v>
      </c>
      <c r="E50" s="23"/>
      <c r="F50" s="27"/>
      <c r="G50" s="25">
        <v>80</v>
      </c>
      <c r="H50" s="25">
        <v>440</v>
      </c>
      <c r="I50" s="37" t="s">
        <v>76</v>
      </c>
      <c r="J50" s="38">
        <f t="shared" si="0"/>
        <v>16.3</v>
      </c>
      <c r="K50" s="38">
        <v>16.9</v>
      </c>
      <c r="L50" s="39"/>
    </row>
    <row r="51" s="2" customFormat="1" ht="29.25" customHeight="1" spans="1:12">
      <c r="A51" s="23" t="s">
        <v>27</v>
      </c>
      <c r="B51" s="23">
        <v>401872</v>
      </c>
      <c r="C51" s="23" t="s">
        <v>77</v>
      </c>
      <c r="D51" s="23" t="s">
        <v>78</v>
      </c>
      <c r="E51" s="23"/>
      <c r="F51" s="24">
        <v>3720</v>
      </c>
      <c r="G51" s="25">
        <v>0</v>
      </c>
      <c r="H51" s="25">
        <v>750</v>
      </c>
      <c r="I51" s="37" t="s">
        <v>79</v>
      </c>
      <c r="J51" s="38">
        <f t="shared" si="0"/>
        <v>16.3</v>
      </c>
      <c r="K51" s="38">
        <v>16.9</v>
      </c>
      <c r="L51" s="39"/>
    </row>
    <row r="52" s="2" customFormat="1" ht="29.25" customHeight="1" spans="1:12">
      <c r="A52" s="23" t="s">
        <v>27</v>
      </c>
      <c r="B52" s="23">
        <v>401872</v>
      </c>
      <c r="C52" s="23" t="s">
        <v>77</v>
      </c>
      <c r="D52" s="23" t="s">
        <v>78</v>
      </c>
      <c r="E52" s="23"/>
      <c r="F52" s="26"/>
      <c r="G52" s="25">
        <v>0</v>
      </c>
      <c r="H52" s="25">
        <v>750</v>
      </c>
      <c r="I52" s="37" t="s">
        <v>80</v>
      </c>
      <c r="J52" s="38">
        <f t="shared" si="0"/>
        <v>16.3</v>
      </c>
      <c r="K52" s="38">
        <v>16.9</v>
      </c>
      <c r="L52" s="39"/>
    </row>
    <row r="53" s="2" customFormat="1" ht="29.25" customHeight="1" spans="1:12">
      <c r="A53" s="23" t="s">
        <v>27</v>
      </c>
      <c r="B53" s="23">
        <v>401872</v>
      </c>
      <c r="C53" s="23" t="s">
        <v>77</v>
      </c>
      <c r="D53" s="23" t="s">
        <v>78</v>
      </c>
      <c r="E53" s="23"/>
      <c r="F53" s="26"/>
      <c r="G53" s="25">
        <v>0</v>
      </c>
      <c r="H53" s="25">
        <v>750</v>
      </c>
      <c r="I53" s="37" t="s">
        <v>81</v>
      </c>
      <c r="J53" s="38">
        <f t="shared" si="0"/>
        <v>16.3</v>
      </c>
      <c r="K53" s="38">
        <v>16.9</v>
      </c>
      <c r="L53" s="39"/>
    </row>
    <row r="54" s="2" customFormat="1" ht="29.25" customHeight="1" spans="1:12">
      <c r="A54" s="23" t="s">
        <v>27</v>
      </c>
      <c r="B54" s="23">
        <v>401872</v>
      </c>
      <c r="C54" s="23" t="s">
        <v>77</v>
      </c>
      <c r="D54" s="23" t="s">
        <v>78</v>
      </c>
      <c r="E54" s="23"/>
      <c r="F54" s="26"/>
      <c r="G54" s="25">
        <v>0</v>
      </c>
      <c r="H54" s="25">
        <v>750</v>
      </c>
      <c r="I54" s="37" t="s">
        <v>82</v>
      </c>
      <c r="J54" s="38">
        <f t="shared" si="0"/>
        <v>16.3</v>
      </c>
      <c r="K54" s="38">
        <v>16.9</v>
      </c>
      <c r="L54" s="39"/>
    </row>
    <row r="55" s="2" customFormat="1" ht="29.25" customHeight="1" spans="1:12">
      <c r="A55" s="23" t="s">
        <v>27</v>
      </c>
      <c r="B55" s="23">
        <v>401872</v>
      </c>
      <c r="C55" s="23" t="s">
        <v>77</v>
      </c>
      <c r="D55" s="23" t="s">
        <v>78</v>
      </c>
      <c r="E55" s="23"/>
      <c r="F55" s="27"/>
      <c r="G55" s="25">
        <v>60</v>
      </c>
      <c r="H55" s="25">
        <v>780</v>
      </c>
      <c r="I55" s="37" t="s">
        <v>83</v>
      </c>
      <c r="J55" s="38">
        <f t="shared" si="0"/>
        <v>16.3</v>
      </c>
      <c r="K55" s="38">
        <v>16.9</v>
      </c>
      <c r="L55" s="39"/>
    </row>
    <row r="56" s="2" customFormat="1" ht="72" spans="1:12">
      <c r="A56" s="23" t="s">
        <v>27</v>
      </c>
      <c r="B56" s="23">
        <v>401872</v>
      </c>
      <c r="C56" s="23" t="s">
        <v>84</v>
      </c>
      <c r="D56" s="28" t="s">
        <v>85</v>
      </c>
      <c r="E56" s="23"/>
      <c r="F56" s="25">
        <v>35040</v>
      </c>
      <c r="G56" s="25">
        <v>800</v>
      </c>
      <c r="H56" s="25">
        <v>35900</v>
      </c>
      <c r="I56" s="37" t="s">
        <v>86</v>
      </c>
      <c r="J56" s="38">
        <v>22.3</v>
      </c>
      <c r="K56" s="38">
        <v>22.9</v>
      </c>
      <c r="L56" s="39"/>
    </row>
    <row r="57" s="3" customFormat="1" ht="24.75" customHeight="1" spans="1:12">
      <c r="A57" s="29" t="s">
        <v>87</v>
      </c>
      <c r="B57" s="29"/>
      <c r="C57" s="30"/>
      <c r="D57" s="30"/>
      <c r="E57" s="30"/>
      <c r="F57" s="31">
        <f>SUM(F8:F56)</f>
        <v>70080</v>
      </c>
      <c r="G57" s="31">
        <f t="shared" ref="G57" si="1">H57-F57</f>
        <v>1840</v>
      </c>
      <c r="H57" s="31">
        <f>SUM(H8:H56)</f>
        <v>71920</v>
      </c>
      <c r="I57" s="37"/>
      <c r="J57" s="38"/>
      <c r="K57" s="38">
        <f>SUM(K8:K56)</f>
        <v>841.299999999999</v>
      </c>
      <c r="L57" s="39"/>
    </row>
  </sheetData>
  <mergeCells count="8">
    <mergeCell ref="A1:L1"/>
    <mergeCell ref="A2:L2"/>
    <mergeCell ref="E3:F3"/>
    <mergeCell ref="E4:L4"/>
    <mergeCell ref="F8:F19"/>
    <mergeCell ref="F20:F45"/>
    <mergeCell ref="F46:F50"/>
    <mergeCell ref="F51:F55"/>
  </mergeCells>
  <pageMargins left="0" right="0" top="0.393055555555556" bottom="0" header="0.298611111111111" footer="0.298611111111111"/>
  <pageSetup paperSize="9" scale="95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路飞</cp:lastModifiedBy>
  <dcterms:created xsi:type="dcterms:W3CDTF">2017-02-25T05:34:00Z</dcterms:created>
  <cp:lastPrinted>2020-06-09T07:18:00Z</cp:lastPrinted>
  <dcterms:modified xsi:type="dcterms:W3CDTF">2024-07-01T07:21:46Z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