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<sst xmlns="http://schemas.openxmlformats.org/spreadsheetml/2006/main" count="73" uniqueCount="47">
  <si>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</si>
  <si>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</si>
  <si>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</si>
  <si>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上海办中通74100399897267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</si>
  <si>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</si>
  <si>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</si>
  <si>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</si>
  <si>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</si>
  <si>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</si>
  <si>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</si>
  <si>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</si>
  <si>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</si>
  <si>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</si>
  <si>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</si>
  <si>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</si>
  <si>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</si>
  <si>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</si>
  <si>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</si>
  <si>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</si>
  <si>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</si>
  <si>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</si>
  <si>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</si>
  <si>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</si>
  <si>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</si>
  <si>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</si>
  <si>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P24060864           </t>
  </si>
  <si>
    <t xml:space="preserve">21 AULTH09845                                     </t>
  </si>
  <si>
    <t xml:space="preserve">S24060569 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</si>
  <si>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</si>
  <si>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</si>
  <si>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</si>
  <si>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</si>
  <si>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</si>
  <si>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</si>
  <si>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款号</t>
  </si>
  <si>
    <t>包装数</t>
  </si>
  <si>
    <t>BN425 - CAMEL</t>
  </si>
  <si>
    <t>S</t>
  </si>
  <si>
    <t>有价格</t>
  </si>
  <si>
    <t>A0593AX</t>
  </si>
  <si>
    <t>M</t>
  </si>
  <si>
    <t>L</t>
  </si>
  <si>
    <t>XS</t>
  </si>
  <si>
    <t>XL</t>
  </si>
  <si>
    <t>ER170 - ECRU</t>
  </si>
  <si>
    <t>无价格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</si>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</sst>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0" xfId="0" applyFont="1" applyFill="1">
      <alignment vertical="center"/>
    </xf>
    <xf numFmtId="177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>
      <alignment vertical="center"/>
    </xf>
    <xf numFmtId="0" fontId="0" fillId="2" borderId="0" xfId="0" applyFill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K10" sqref="A1:K10"/>
    </sheetView>
  </sheetViews>
  <sheetFormatPr defaultColWidth="9" defaultRowHeight="13.5"/>
  <cols>
    <col min="1" max="1" width="14.875" customWidth="1"/>
    <col min="2" max="2" width="24.375" customWidth="1"/>
    <col min="3" max="3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45475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8" t="s">
        <v>11</v>
      </c>
      <c r="J6" s="3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9" t="s">
        <v>22</v>
      </c>
      <c r="J7" s="39" t="s">
        <v>23</v>
      </c>
      <c r="K7" s="40" t="s">
        <v>24</v>
      </c>
    </row>
    <row r="8" ht="15" spans="1:11">
      <c r="A8" s="24" t="s">
        <v>25</v>
      </c>
      <c r="B8" s="25" t="s">
        <v>26</v>
      </c>
      <c r="C8" s="26" t="s">
        <v>27</v>
      </c>
      <c r="D8" s="27"/>
      <c r="E8" s="25">
        <v>9400</v>
      </c>
      <c r="F8" s="27">
        <f>G8-E8</f>
        <v>333</v>
      </c>
      <c r="G8" s="27">
        <v>9733</v>
      </c>
      <c r="H8" s="27">
        <v>1</v>
      </c>
      <c r="I8" s="27"/>
      <c r="J8" s="27">
        <v>10</v>
      </c>
      <c r="K8" s="27"/>
    </row>
    <row r="9" ht="15" spans="1:11">
      <c r="A9" s="28"/>
      <c r="B9" s="25" t="s">
        <v>28</v>
      </c>
      <c r="C9" s="29"/>
      <c r="D9" s="27"/>
      <c r="E9" s="25">
        <v>345</v>
      </c>
      <c r="F9" s="27">
        <f>G9-E9</f>
        <v>12</v>
      </c>
      <c r="G9" s="27">
        <v>357</v>
      </c>
      <c r="H9" s="27"/>
      <c r="I9" s="27"/>
      <c r="J9" s="27"/>
      <c r="K9" s="27"/>
    </row>
    <row r="10" spans="1:11">
      <c r="A10" s="27" t="s">
        <v>29</v>
      </c>
      <c r="B10" s="27"/>
      <c r="C10" s="27"/>
      <c r="D10" s="27"/>
      <c r="E10" s="30">
        <f>SUM(E8:E9)</f>
        <v>9745</v>
      </c>
      <c r="F10" s="30">
        <f>G10-E10</f>
        <v>345</v>
      </c>
      <c r="G10" s="30">
        <f>SUM(G8:G9)</f>
        <v>10090</v>
      </c>
      <c r="H10" s="30">
        <f>SUM(H8:H9)</f>
        <v>1</v>
      </c>
      <c r="I10" s="30"/>
      <c r="J10" s="30">
        <f>SUM(J8:J9)</f>
        <v>10</v>
      </c>
      <c r="K10" s="27"/>
    </row>
    <row r="12" spans="1:7">
      <c r="A12" s="31" t="s">
        <v>30</v>
      </c>
      <c r="B12" s="31" t="s">
        <v>31</v>
      </c>
      <c r="C12" s="31" t="s">
        <v>18</v>
      </c>
      <c r="D12" s="32" t="s">
        <v>32</v>
      </c>
      <c r="E12" s="31" t="s">
        <v>33</v>
      </c>
      <c r="F12" s="33" t="s">
        <v>34</v>
      </c>
      <c r="G12" s="34" t="s">
        <v>35</v>
      </c>
    </row>
    <row r="13" spans="1:7">
      <c r="A13" s="33" t="s">
        <v>36</v>
      </c>
      <c r="B13" s="31" t="s">
        <v>37</v>
      </c>
      <c r="C13" s="33">
        <v>43</v>
      </c>
      <c r="D13" s="35">
        <f t="shared" ref="D13:D39" si="0">C13*1.03+2</f>
        <v>46.29</v>
      </c>
      <c r="E13" s="33" t="s">
        <v>38</v>
      </c>
      <c r="F13" s="33" t="s">
        <v>39</v>
      </c>
      <c r="G13" s="36">
        <v>46</v>
      </c>
    </row>
    <row r="14" spans="1:7">
      <c r="A14" s="33"/>
      <c r="B14" s="31" t="s">
        <v>40</v>
      </c>
      <c r="C14" s="33">
        <v>43</v>
      </c>
      <c r="D14" s="35">
        <f t="shared" si="0"/>
        <v>46.29</v>
      </c>
      <c r="E14" s="33"/>
      <c r="F14" s="33"/>
      <c r="G14" s="36">
        <v>46</v>
      </c>
    </row>
    <row r="15" spans="1:7">
      <c r="A15" s="33"/>
      <c r="B15" s="31" t="s">
        <v>41</v>
      </c>
      <c r="C15" s="33">
        <v>43</v>
      </c>
      <c r="D15" s="35">
        <f t="shared" si="0"/>
        <v>46.29</v>
      </c>
      <c r="E15" s="33"/>
      <c r="F15" s="33"/>
      <c r="G15" s="36">
        <v>46</v>
      </c>
    </row>
    <row r="16" spans="1:7">
      <c r="A16" s="33"/>
      <c r="B16" s="31" t="s">
        <v>42</v>
      </c>
      <c r="C16" s="33">
        <v>455</v>
      </c>
      <c r="D16" s="35">
        <f t="shared" si="0"/>
        <v>470.65</v>
      </c>
      <c r="E16" s="33"/>
      <c r="F16" s="33"/>
      <c r="G16" s="36">
        <v>471</v>
      </c>
    </row>
    <row r="17" spans="1:7">
      <c r="A17" s="33"/>
      <c r="B17" s="31" t="s">
        <v>37</v>
      </c>
      <c r="C17" s="33">
        <v>1108</v>
      </c>
      <c r="D17" s="35">
        <f t="shared" si="0"/>
        <v>1143.24</v>
      </c>
      <c r="E17" s="33"/>
      <c r="F17" s="33"/>
      <c r="G17" s="36">
        <v>1143</v>
      </c>
    </row>
    <row r="18" spans="1:7">
      <c r="A18" s="33"/>
      <c r="B18" s="31" t="s">
        <v>40</v>
      </c>
      <c r="C18" s="33">
        <v>1108</v>
      </c>
      <c r="D18" s="35">
        <f t="shared" si="0"/>
        <v>1143.24</v>
      </c>
      <c r="E18" s="33"/>
      <c r="F18" s="33"/>
      <c r="G18" s="36">
        <v>1143</v>
      </c>
    </row>
    <row r="19" spans="1:7">
      <c r="A19" s="33"/>
      <c r="B19" s="31" t="s">
        <v>41</v>
      </c>
      <c r="C19" s="33">
        <v>1005</v>
      </c>
      <c r="D19" s="35">
        <f t="shared" si="0"/>
        <v>1037.15</v>
      </c>
      <c r="E19" s="33"/>
      <c r="F19" s="33"/>
      <c r="G19" s="36">
        <v>1037</v>
      </c>
    </row>
    <row r="20" spans="1:7">
      <c r="A20" s="33"/>
      <c r="B20" s="31" t="s">
        <v>43</v>
      </c>
      <c r="C20" s="33">
        <v>451</v>
      </c>
      <c r="D20" s="35">
        <f t="shared" si="0"/>
        <v>466.53</v>
      </c>
      <c r="E20" s="33"/>
      <c r="F20" s="33"/>
      <c r="G20" s="36">
        <v>467</v>
      </c>
    </row>
    <row r="21" spans="1:7">
      <c r="A21" s="33" t="s">
        <v>44</v>
      </c>
      <c r="B21" s="31" t="s">
        <v>42</v>
      </c>
      <c r="C21" s="33">
        <v>588</v>
      </c>
      <c r="D21" s="35">
        <f t="shared" si="0"/>
        <v>607.64</v>
      </c>
      <c r="E21" s="33"/>
      <c r="F21" s="33"/>
      <c r="G21" s="36">
        <v>608</v>
      </c>
    </row>
    <row r="22" spans="1:7">
      <c r="A22" s="33"/>
      <c r="B22" s="31" t="s">
        <v>37</v>
      </c>
      <c r="C22" s="33">
        <v>1176</v>
      </c>
      <c r="D22" s="35">
        <f t="shared" si="0"/>
        <v>1213.28</v>
      </c>
      <c r="E22" s="33"/>
      <c r="F22" s="33"/>
      <c r="G22" s="36">
        <v>1213</v>
      </c>
    </row>
    <row r="23" spans="1:7">
      <c r="A23" s="33"/>
      <c r="B23" s="31" t="s">
        <v>40</v>
      </c>
      <c r="C23" s="33">
        <v>1176</v>
      </c>
      <c r="D23" s="35">
        <f t="shared" si="0"/>
        <v>1213.28</v>
      </c>
      <c r="E23" s="33"/>
      <c r="F23" s="33"/>
      <c r="G23" s="36">
        <v>1213</v>
      </c>
    </row>
    <row r="24" spans="1:7">
      <c r="A24" s="33"/>
      <c r="B24" s="31" t="s">
        <v>41</v>
      </c>
      <c r="C24" s="33">
        <v>588</v>
      </c>
      <c r="D24" s="35">
        <f t="shared" si="0"/>
        <v>607.64</v>
      </c>
      <c r="E24" s="33"/>
      <c r="F24" s="33"/>
      <c r="G24" s="36">
        <v>608</v>
      </c>
    </row>
    <row r="25" spans="1:7">
      <c r="A25" s="33"/>
      <c r="B25" s="31" t="s">
        <v>43</v>
      </c>
      <c r="C25" s="33">
        <v>588</v>
      </c>
      <c r="D25" s="35">
        <f t="shared" si="0"/>
        <v>607.64</v>
      </c>
      <c r="E25" s="33"/>
      <c r="F25" s="33"/>
      <c r="G25" s="36">
        <v>608</v>
      </c>
    </row>
    <row r="26" spans="1:7">
      <c r="A26" s="33" t="s">
        <v>36</v>
      </c>
      <c r="B26" s="31" t="s">
        <v>37</v>
      </c>
      <c r="C26" s="33">
        <v>25</v>
      </c>
      <c r="D26" s="35">
        <f t="shared" si="0"/>
        <v>27.75</v>
      </c>
      <c r="E26" s="33" t="s">
        <v>45</v>
      </c>
      <c r="F26" s="33"/>
      <c r="G26" s="36">
        <v>28</v>
      </c>
    </row>
    <row r="27" spans="1:7">
      <c r="A27" s="33"/>
      <c r="B27" s="31" t="s">
        <v>40</v>
      </c>
      <c r="C27" s="33">
        <v>25</v>
      </c>
      <c r="D27" s="35">
        <f t="shared" si="0"/>
        <v>27.75</v>
      </c>
      <c r="E27" s="33"/>
      <c r="F27" s="33"/>
      <c r="G27" s="36">
        <v>28</v>
      </c>
    </row>
    <row r="28" spans="1:7">
      <c r="A28" s="33"/>
      <c r="B28" s="31" t="s">
        <v>41</v>
      </c>
      <c r="C28" s="33">
        <v>25</v>
      </c>
      <c r="D28" s="35">
        <f t="shared" si="0"/>
        <v>27.75</v>
      </c>
      <c r="E28" s="33"/>
      <c r="F28" s="33"/>
      <c r="G28" s="36">
        <v>28</v>
      </c>
    </row>
    <row r="29" spans="1:7">
      <c r="A29" s="33"/>
      <c r="B29" s="31" t="s">
        <v>42</v>
      </c>
      <c r="C29" s="33">
        <v>95</v>
      </c>
      <c r="D29" s="35">
        <f t="shared" si="0"/>
        <v>99.85</v>
      </c>
      <c r="E29" s="33"/>
      <c r="F29" s="33"/>
      <c r="G29" s="36">
        <v>100</v>
      </c>
    </row>
    <row r="30" spans="1:7">
      <c r="A30" s="33"/>
      <c r="B30" s="31" t="s">
        <v>37</v>
      </c>
      <c r="C30" s="33">
        <v>200</v>
      </c>
      <c r="D30" s="35">
        <f t="shared" si="0"/>
        <v>208</v>
      </c>
      <c r="E30" s="33"/>
      <c r="F30" s="33"/>
      <c r="G30" s="36">
        <v>208</v>
      </c>
    </row>
    <row r="31" spans="1:7">
      <c r="A31" s="33"/>
      <c r="B31" s="31" t="s">
        <v>40</v>
      </c>
      <c r="C31" s="33">
        <v>103</v>
      </c>
      <c r="D31" s="35">
        <f t="shared" si="0"/>
        <v>108.09</v>
      </c>
      <c r="E31" s="33"/>
      <c r="F31" s="33"/>
      <c r="G31" s="36">
        <v>108</v>
      </c>
    </row>
    <row r="32" spans="1:7">
      <c r="A32" s="33"/>
      <c r="B32" s="31" t="s">
        <v>41</v>
      </c>
      <c r="C32" s="33">
        <v>72</v>
      </c>
      <c r="D32" s="35">
        <f t="shared" si="0"/>
        <v>76.16</v>
      </c>
      <c r="E32" s="33"/>
      <c r="F32" s="33"/>
      <c r="G32" s="36">
        <v>76</v>
      </c>
    </row>
    <row r="33" spans="1:7">
      <c r="A33" s="33"/>
      <c r="B33" s="31" t="s">
        <v>43</v>
      </c>
      <c r="C33" s="33">
        <v>62</v>
      </c>
      <c r="D33" s="35">
        <f t="shared" si="0"/>
        <v>65.86</v>
      </c>
      <c r="E33" s="33"/>
      <c r="F33" s="33"/>
      <c r="G33" s="36">
        <v>66</v>
      </c>
    </row>
    <row r="34" spans="1:7">
      <c r="A34" s="33" t="s">
        <v>44</v>
      </c>
      <c r="B34" s="31" t="s">
        <v>42</v>
      </c>
      <c r="C34" s="33">
        <v>44</v>
      </c>
      <c r="D34" s="35">
        <f t="shared" si="0"/>
        <v>47.32</v>
      </c>
      <c r="E34" s="33"/>
      <c r="F34" s="33"/>
      <c r="G34" s="36">
        <v>47</v>
      </c>
    </row>
    <row r="35" spans="1:7">
      <c r="A35" s="33"/>
      <c r="B35" s="31" t="s">
        <v>37</v>
      </c>
      <c r="C35" s="33">
        <v>99</v>
      </c>
      <c r="D35" s="35">
        <f t="shared" si="0"/>
        <v>103.97</v>
      </c>
      <c r="E35" s="33"/>
      <c r="F35" s="33"/>
      <c r="G35" s="36">
        <v>104</v>
      </c>
    </row>
    <row r="36" spans="1:7">
      <c r="A36" s="33"/>
      <c r="B36" s="31" t="s">
        <v>40</v>
      </c>
      <c r="C36" s="33">
        <v>119</v>
      </c>
      <c r="D36" s="35">
        <f t="shared" si="0"/>
        <v>124.57</v>
      </c>
      <c r="E36" s="33"/>
      <c r="F36" s="33"/>
      <c r="G36" s="36">
        <v>125</v>
      </c>
    </row>
    <row r="37" spans="1:7">
      <c r="A37" s="33"/>
      <c r="B37" s="31" t="s">
        <v>41</v>
      </c>
      <c r="C37" s="33">
        <v>90</v>
      </c>
      <c r="D37" s="35">
        <f t="shared" si="0"/>
        <v>94.7</v>
      </c>
      <c r="E37" s="33"/>
      <c r="F37" s="33"/>
      <c r="G37" s="36">
        <v>95</v>
      </c>
    </row>
    <row r="38" spans="1:7">
      <c r="A38" s="33"/>
      <c r="B38" s="31" t="s">
        <v>43</v>
      </c>
      <c r="C38" s="33">
        <v>67</v>
      </c>
      <c r="D38" s="35">
        <f t="shared" si="0"/>
        <v>71.01</v>
      </c>
      <c r="E38" s="33"/>
      <c r="F38" s="33"/>
      <c r="G38" s="36">
        <v>71</v>
      </c>
    </row>
    <row r="39" spans="1:7">
      <c r="A39" s="33" t="s">
        <v>46</v>
      </c>
      <c r="B39" s="33"/>
      <c r="C39" s="33">
        <v>345</v>
      </c>
      <c r="D39" s="35">
        <f t="shared" si="0"/>
        <v>357.35</v>
      </c>
      <c r="E39" s="33"/>
      <c r="F39" s="33"/>
      <c r="G39" s="37">
        <v>357</v>
      </c>
    </row>
    <row r="40" spans="1:6">
      <c r="A40" s="33" t="s">
        <v>29</v>
      </c>
      <c r="B40" s="33"/>
      <c r="C40" s="33">
        <f>SUM(C13:C39)</f>
        <v>9743</v>
      </c>
      <c r="D40" s="35">
        <f>SUM(D13:D39)</f>
        <v>10089.29</v>
      </c>
      <c r="E40" s="33"/>
      <c r="F40" s="33"/>
    </row>
  </sheetData>
  <mergeCells count="16">
    <mergeCell ref="A1:K1"/>
    <mergeCell ref="A2:D2"/>
    <mergeCell ref="E2:K2"/>
    <mergeCell ref="A8:A9"/>
    <mergeCell ref="A13:A20"/>
    <mergeCell ref="A21:A25"/>
    <mergeCell ref="A26:A33"/>
    <mergeCell ref="A34:A38"/>
    <mergeCell ref="C8:C9"/>
    <mergeCell ref="E13:E25"/>
    <mergeCell ref="E26:E38"/>
    <mergeCell ref="F13:F40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2024-07-02T01:21:57Z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690810B3DC804DBD9D0C37D8D219ECD4_12</vt:lpwstr>
  </property>
</Properties>
</file>