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<sst xmlns="http://schemas.openxmlformats.org/spreadsheetml/2006/main" count="59" uniqueCount="46">
  <si>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</si>
  <si>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</si>
  <si>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</si>
  <si>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</si>
  <si>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</si>
  <si>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</si>
  <si>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</si>
  <si>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</si>
  <si>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</si>
  <si>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</si>
  <si>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</si>
  <si>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</si>
  <si>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</si>
  <si>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</si>
  <si>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</si>
  <si>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</si>
  <si>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</si>
  <si>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</si>
  <si>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</si>
  <si>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</si>
  <si>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</si>
  <si>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</si>
  <si>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</si>
  <si>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</si>
  <si>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</si>
  <si>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P24060869           </t>
  </si>
  <si>
    <t xml:space="preserve">21 AULTH09845                                     </t>
  </si>
  <si>
    <t xml:space="preserve">S24060571 </t>
  </si>
  <si>
    <t xml:space="preserve">D5799AX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</si>
  <si>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</si>
  <si>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</si>
  <si>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</si>
  <si>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</si>
  <si>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</si>
  <si>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</si>
  <si>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款号</t>
  </si>
  <si>
    <t>包装数</t>
  </si>
  <si>
    <t>KH461 - Khaki</t>
  </si>
  <si>
    <t>S</t>
  </si>
  <si>
    <t>有价格</t>
  </si>
  <si>
    <t>M</t>
  </si>
  <si>
    <t>L</t>
  </si>
  <si>
    <t>XL</t>
  </si>
  <si>
    <t>XS</t>
  </si>
  <si>
    <t>无价格</t>
  </si>
  <si>
    <t>空白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</si>
</sst>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6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K10" sqref="A1:K10"/>
    </sheetView>
  </sheetViews>
  <sheetFormatPr defaultColWidth="9" defaultRowHeight="13.5"/>
  <cols>
    <col min="1" max="1" width="15.25" customWidth="1"/>
    <col min="2" max="2" width="23.75" customWidth="1"/>
    <col min="3" max="3" width="16" customWidth="1"/>
    <col min="8" max="8" width="8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3" t="s">
        <v>20</v>
      </c>
      <c r="H7" s="24" t="s">
        <v>21</v>
      </c>
      <c r="I7" s="44" t="s">
        <v>22</v>
      </c>
      <c r="J7" s="45" t="s">
        <v>23</v>
      </c>
      <c r="K7" s="46" t="s">
        <v>24</v>
      </c>
    </row>
    <row r="8" ht="15" spans="1:11">
      <c r="A8" s="25" t="s">
        <v>25</v>
      </c>
      <c r="B8" s="26" t="s">
        <v>26</v>
      </c>
      <c r="C8" s="27" t="s">
        <v>27</v>
      </c>
      <c r="D8" s="25" t="s">
        <v>28</v>
      </c>
      <c r="E8" s="26">
        <v>1587</v>
      </c>
      <c r="F8" s="28">
        <f>G8-E8</f>
        <v>72</v>
      </c>
      <c r="G8" s="28">
        <v>1659</v>
      </c>
      <c r="H8" s="29">
        <v>1</v>
      </c>
      <c r="I8" s="28"/>
      <c r="J8" s="28">
        <v>2</v>
      </c>
      <c r="K8" s="28"/>
    </row>
    <row r="9" ht="15" spans="1:11">
      <c r="A9" s="25"/>
      <c r="B9" s="26" t="s">
        <v>29</v>
      </c>
      <c r="C9" s="28"/>
      <c r="D9" s="25"/>
      <c r="E9" s="26">
        <v>108</v>
      </c>
      <c r="F9" s="28">
        <f>G9-E9</f>
        <v>5</v>
      </c>
      <c r="G9" s="28">
        <v>113</v>
      </c>
      <c r="H9" s="24"/>
      <c r="I9" s="28"/>
      <c r="J9" s="28"/>
      <c r="K9" s="28"/>
    </row>
    <row r="10" spans="1:11">
      <c r="A10" s="27" t="s">
        <v>30</v>
      </c>
      <c r="B10" s="28"/>
      <c r="C10" s="28"/>
      <c r="D10" s="28"/>
      <c r="E10" s="30">
        <f>SUM(E8:E9)</f>
        <v>1695</v>
      </c>
      <c r="F10" s="30">
        <f>G10-E10</f>
        <v>77</v>
      </c>
      <c r="G10" s="30">
        <f>SUM(G8:G9)</f>
        <v>1772</v>
      </c>
      <c r="H10" s="30">
        <v>1</v>
      </c>
      <c r="I10" s="30"/>
      <c r="J10" s="30">
        <f>SUM(J8:J9)</f>
        <v>2</v>
      </c>
      <c r="K10" s="28"/>
    </row>
    <row r="13" spans="1:7">
      <c r="A13" s="31" t="s">
        <v>31</v>
      </c>
      <c r="B13" s="31" t="s">
        <v>32</v>
      </c>
      <c r="C13" s="31" t="s">
        <v>18</v>
      </c>
      <c r="D13" s="32" t="s">
        <v>33</v>
      </c>
      <c r="E13" s="31" t="s">
        <v>34</v>
      </c>
      <c r="F13" s="31" t="s">
        <v>35</v>
      </c>
      <c r="G13" s="33" t="s">
        <v>36</v>
      </c>
    </row>
    <row r="14" spans="1:7">
      <c r="A14" s="34" t="s">
        <v>37</v>
      </c>
      <c r="B14" s="31" t="s">
        <v>38</v>
      </c>
      <c r="C14" s="35">
        <v>14</v>
      </c>
      <c r="D14" s="36">
        <f t="shared" ref="D14:D28" si="0">C14*1.03+2</f>
        <v>16.42</v>
      </c>
      <c r="E14" s="35" t="s">
        <v>39</v>
      </c>
      <c r="F14" s="37" t="s">
        <v>28</v>
      </c>
      <c r="G14" s="38">
        <v>16</v>
      </c>
    </row>
    <row r="15" spans="1:7">
      <c r="A15" s="34"/>
      <c r="B15" s="31" t="s">
        <v>40</v>
      </c>
      <c r="C15" s="35">
        <v>14</v>
      </c>
      <c r="D15" s="36">
        <f t="shared" si="0"/>
        <v>16.42</v>
      </c>
      <c r="E15" s="35"/>
      <c r="F15" s="37"/>
      <c r="G15" s="38">
        <v>16</v>
      </c>
    </row>
    <row r="16" spans="1:7">
      <c r="A16" s="34"/>
      <c r="B16" s="31" t="s">
        <v>41</v>
      </c>
      <c r="C16" s="35">
        <v>14</v>
      </c>
      <c r="D16" s="36">
        <f t="shared" si="0"/>
        <v>16.42</v>
      </c>
      <c r="E16" s="35"/>
      <c r="F16" s="37"/>
      <c r="G16" s="38">
        <v>16</v>
      </c>
    </row>
    <row r="17" spans="1:7">
      <c r="A17" s="34"/>
      <c r="B17" s="31" t="s">
        <v>42</v>
      </c>
      <c r="C17" s="35">
        <v>7</v>
      </c>
      <c r="D17" s="36">
        <f t="shared" si="0"/>
        <v>9.21</v>
      </c>
      <c r="E17" s="35"/>
      <c r="F17" s="37"/>
      <c r="G17" s="38">
        <v>9</v>
      </c>
    </row>
    <row r="18" spans="1:7">
      <c r="A18" s="34"/>
      <c r="B18" s="31" t="s">
        <v>43</v>
      </c>
      <c r="C18" s="35">
        <v>171</v>
      </c>
      <c r="D18" s="36">
        <f t="shared" si="0"/>
        <v>178.13</v>
      </c>
      <c r="E18" s="35"/>
      <c r="F18" s="37"/>
      <c r="G18" s="38">
        <v>178</v>
      </c>
    </row>
    <row r="19" spans="1:7">
      <c r="A19" s="34"/>
      <c r="B19" s="31" t="s">
        <v>38</v>
      </c>
      <c r="C19" s="35">
        <v>342</v>
      </c>
      <c r="D19" s="36">
        <f t="shared" si="0"/>
        <v>354.26</v>
      </c>
      <c r="E19" s="35"/>
      <c r="F19" s="37"/>
      <c r="G19" s="38">
        <v>354</v>
      </c>
    </row>
    <row r="20" spans="1:7">
      <c r="A20" s="34"/>
      <c r="B20" s="31" t="s">
        <v>40</v>
      </c>
      <c r="C20" s="35">
        <v>342</v>
      </c>
      <c r="D20" s="36">
        <f t="shared" si="0"/>
        <v>354.26</v>
      </c>
      <c r="E20" s="35"/>
      <c r="F20" s="37"/>
      <c r="G20" s="38">
        <v>354</v>
      </c>
    </row>
    <row r="21" spans="1:7">
      <c r="A21" s="34"/>
      <c r="B21" s="31" t="s">
        <v>41</v>
      </c>
      <c r="C21" s="35">
        <v>342</v>
      </c>
      <c r="D21" s="36">
        <f t="shared" si="0"/>
        <v>354.26</v>
      </c>
      <c r="E21" s="35"/>
      <c r="F21" s="37"/>
      <c r="G21" s="38">
        <v>354</v>
      </c>
    </row>
    <row r="22" spans="1:7">
      <c r="A22" s="34"/>
      <c r="B22" s="31" t="s">
        <v>42</v>
      </c>
      <c r="C22" s="35">
        <v>171</v>
      </c>
      <c r="D22" s="36">
        <f t="shared" si="0"/>
        <v>178.13</v>
      </c>
      <c r="E22" s="35"/>
      <c r="F22" s="37"/>
      <c r="G22" s="38">
        <v>178</v>
      </c>
    </row>
    <row r="23" spans="1:7">
      <c r="A23" s="34"/>
      <c r="B23" s="31" t="s">
        <v>43</v>
      </c>
      <c r="C23" s="35">
        <v>28</v>
      </c>
      <c r="D23" s="36">
        <f t="shared" si="0"/>
        <v>30.84</v>
      </c>
      <c r="E23" s="39" t="s">
        <v>44</v>
      </c>
      <c r="F23" s="37"/>
      <c r="G23" s="38">
        <v>31</v>
      </c>
    </row>
    <row r="24" spans="1:7">
      <c r="A24" s="34"/>
      <c r="B24" s="31" t="s">
        <v>38</v>
      </c>
      <c r="C24" s="35">
        <v>37</v>
      </c>
      <c r="D24" s="36">
        <f t="shared" si="0"/>
        <v>40.11</v>
      </c>
      <c r="E24" s="40"/>
      <c r="F24" s="37"/>
      <c r="G24" s="38">
        <v>40</v>
      </c>
    </row>
    <row r="25" spans="1:7">
      <c r="A25" s="34"/>
      <c r="B25" s="31" t="s">
        <v>40</v>
      </c>
      <c r="C25" s="35">
        <v>37</v>
      </c>
      <c r="D25" s="36">
        <f t="shared" si="0"/>
        <v>40.11</v>
      </c>
      <c r="E25" s="40"/>
      <c r="F25" s="37"/>
      <c r="G25" s="38">
        <v>40</v>
      </c>
    </row>
    <row r="26" spans="1:7">
      <c r="A26" s="34"/>
      <c r="B26" s="31" t="s">
        <v>41</v>
      </c>
      <c r="C26" s="35">
        <v>37</v>
      </c>
      <c r="D26" s="36">
        <f t="shared" si="0"/>
        <v>40.11</v>
      </c>
      <c r="E26" s="40"/>
      <c r="F26" s="37"/>
      <c r="G26" s="38">
        <v>40</v>
      </c>
    </row>
    <row r="27" spans="1:7">
      <c r="A27" s="34"/>
      <c r="B27" s="31" t="s">
        <v>42</v>
      </c>
      <c r="C27" s="35">
        <v>30</v>
      </c>
      <c r="D27" s="36">
        <f t="shared" si="0"/>
        <v>32.9</v>
      </c>
      <c r="E27" s="41"/>
      <c r="F27" s="37"/>
      <c r="G27" s="38">
        <v>33</v>
      </c>
    </row>
    <row r="28" spans="1:7">
      <c r="A28" s="35" t="s">
        <v>45</v>
      </c>
      <c r="B28" s="35"/>
      <c r="C28" s="35">
        <v>108</v>
      </c>
      <c r="D28" s="36">
        <f t="shared" si="0"/>
        <v>113.24</v>
      </c>
      <c r="E28" s="35"/>
      <c r="F28" s="37"/>
      <c r="G28" s="42">
        <v>113</v>
      </c>
    </row>
    <row r="29" spans="1:7">
      <c r="A29" s="35" t="s">
        <v>30</v>
      </c>
      <c r="B29" s="35"/>
      <c r="C29" s="35">
        <f>SUM(C14:C28)</f>
        <v>1694</v>
      </c>
      <c r="D29" s="36">
        <f>SUM(D14:D28)</f>
        <v>1774.82</v>
      </c>
      <c r="E29" s="35"/>
      <c r="F29" s="37"/>
      <c r="G29" s="42"/>
    </row>
  </sheetData>
  <mergeCells count="14">
    <mergeCell ref="A1:K1"/>
    <mergeCell ref="A2:D2"/>
    <mergeCell ref="E2:K2"/>
    <mergeCell ref="A8:A9"/>
    <mergeCell ref="A14:A27"/>
    <mergeCell ref="C8:C9"/>
    <mergeCell ref="D8:D9"/>
    <mergeCell ref="E14:E22"/>
    <mergeCell ref="E23:E27"/>
    <mergeCell ref="F14:F2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2024-07-02T01:53:59Z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77A700B9F5394ED2B28F75299A074389_12</vt:lpwstr>
  </property>
</Properties>
</file>