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<sst xmlns="http://schemas.openxmlformats.org/spreadsheetml/2006/main" count="56" uniqueCount="45">
  <si>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</si>
  <si>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</si>
  <si>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</si>
  <si>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上海办中通74100399897267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</si>
  <si>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</si>
  <si>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</si>
  <si>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</si>
  <si>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</si>
  <si>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</si>
  <si>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</si>
  <si>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</si>
  <si>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</si>
  <si>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</si>
  <si>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</si>
  <si>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</si>
  <si>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</si>
  <si>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</si>
  <si>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</si>
  <si>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</si>
  <si>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</si>
  <si>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</si>
  <si>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</si>
  <si>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</si>
  <si>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</si>
  <si>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</si>
  <si>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P24060873           </t>
  </si>
  <si>
    <t xml:space="preserve">21 AULTH09845                                     </t>
  </si>
  <si>
    <t xml:space="preserve">S24060572 </t>
  </si>
  <si>
    <t xml:space="preserve">D5748AX                                                                                             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</si>
  <si>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</si>
  <si>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</si>
  <si>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</si>
  <si>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</si>
  <si>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</si>
  <si>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包装数</t>
  </si>
  <si>
    <t>GN1199 0 MINT</t>
  </si>
  <si>
    <t>S</t>
  </si>
  <si>
    <t>S-L</t>
  </si>
  <si>
    <t>有价格</t>
  </si>
  <si>
    <t>M</t>
  </si>
  <si>
    <t>L</t>
  </si>
  <si>
    <t>S-XL</t>
  </si>
  <si>
    <t>XL</t>
  </si>
  <si>
    <t>无价格</t>
  </si>
  <si>
    <t>空白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</si>
</sst>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4" fillId="0" borderId="1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>
      <alignment vertical="center"/>
    </xf>
    <xf numFmtId="0" fontId="13" fillId="0" borderId="2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K10" sqref="A1:K10"/>
    </sheetView>
  </sheetViews>
  <sheetFormatPr defaultColWidth="9" defaultRowHeight="13.5"/>
  <cols>
    <col min="1" max="1" width="12.75" customWidth="1"/>
    <col min="2" max="2" width="21.75" customWidth="1"/>
    <col min="3" max="3" width="13.8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45475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8" t="s">
        <v>11</v>
      </c>
      <c r="J6" s="3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9" t="s">
        <v>22</v>
      </c>
      <c r="J7" s="39" t="s">
        <v>23</v>
      </c>
      <c r="K7" s="40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7" t="s">
        <v>28</v>
      </c>
      <c r="E8" s="25">
        <v>1702</v>
      </c>
      <c r="F8" s="28">
        <f>G8-E8</f>
        <v>78</v>
      </c>
      <c r="G8" s="28">
        <v>1780</v>
      </c>
      <c r="H8" s="28">
        <v>1</v>
      </c>
      <c r="I8" s="28"/>
      <c r="J8" s="28">
        <v>2.2</v>
      </c>
      <c r="K8" s="28"/>
    </row>
    <row r="9" ht="15" spans="1:11">
      <c r="A9" s="29"/>
      <c r="B9" s="25" t="s">
        <v>29</v>
      </c>
      <c r="C9" s="28"/>
      <c r="D9" s="27"/>
      <c r="E9" s="25">
        <v>177</v>
      </c>
      <c r="F9" s="28">
        <f>G9-E9</f>
        <v>7</v>
      </c>
      <c r="G9" s="28">
        <v>184</v>
      </c>
      <c r="H9" s="28"/>
      <c r="I9" s="28"/>
      <c r="J9" s="28"/>
      <c r="K9" s="28"/>
    </row>
    <row r="10" spans="1:11">
      <c r="A10" s="28" t="s">
        <v>30</v>
      </c>
      <c r="B10" s="28"/>
      <c r="C10" s="28"/>
      <c r="D10" s="28"/>
      <c r="E10" s="30">
        <f>SUM(E8:E9)</f>
        <v>1879</v>
      </c>
      <c r="F10" s="30">
        <f>G10-E10</f>
        <v>85</v>
      </c>
      <c r="G10" s="30">
        <f>SUM(G8:G9)</f>
        <v>1964</v>
      </c>
      <c r="H10" s="30">
        <f>SUM(H8:H9)</f>
        <v>1</v>
      </c>
      <c r="I10" s="30"/>
      <c r="J10" s="30">
        <f>SUM(J8:J9)</f>
        <v>2.2</v>
      </c>
      <c r="K10" s="28"/>
    </row>
    <row r="11" spans="7:7">
      <c r="G11" s="31"/>
    </row>
    <row r="12" spans="1:7">
      <c r="A12" s="32" t="s">
        <v>31</v>
      </c>
      <c r="B12" s="32" t="s">
        <v>32</v>
      </c>
      <c r="C12" s="32" t="s">
        <v>18</v>
      </c>
      <c r="D12" s="33" t="s">
        <v>33</v>
      </c>
      <c r="E12" s="32"/>
      <c r="F12" s="32"/>
      <c r="G12" s="34" t="s">
        <v>34</v>
      </c>
    </row>
    <row r="13" spans="1:7">
      <c r="A13" s="35" t="s">
        <v>35</v>
      </c>
      <c r="B13" s="32" t="s">
        <v>36</v>
      </c>
      <c r="C13" s="32">
        <v>54</v>
      </c>
      <c r="D13" s="33">
        <f t="shared" ref="D13:D24" si="0">C13*1.03+2</f>
        <v>57.62</v>
      </c>
      <c r="E13" s="32" t="s">
        <v>37</v>
      </c>
      <c r="F13" s="32" t="s">
        <v>38</v>
      </c>
      <c r="G13" s="34">
        <v>58</v>
      </c>
    </row>
    <row r="14" spans="1:7">
      <c r="A14" s="36"/>
      <c r="B14" s="32" t="s">
        <v>39</v>
      </c>
      <c r="C14" s="32">
        <v>54</v>
      </c>
      <c r="D14" s="33">
        <f t="shared" si="0"/>
        <v>57.62</v>
      </c>
      <c r="E14" s="32"/>
      <c r="F14" s="32"/>
      <c r="G14" s="34">
        <v>58</v>
      </c>
    </row>
    <row r="15" spans="1:7">
      <c r="A15" s="36"/>
      <c r="B15" s="32" t="s">
        <v>40</v>
      </c>
      <c r="C15" s="32">
        <v>54</v>
      </c>
      <c r="D15" s="33">
        <f t="shared" si="0"/>
        <v>57.62</v>
      </c>
      <c r="E15" s="32"/>
      <c r="F15" s="32"/>
      <c r="G15" s="34">
        <v>58</v>
      </c>
    </row>
    <row r="16" spans="1:7">
      <c r="A16" s="36"/>
      <c r="B16" s="32" t="s">
        <v>36</v>
      </c>
      <c r="C16" s="32">
        <v>367</v>
      </c>
      <c r="D16" s="33">
        <f t="shared" si="0"/>
        <v>380.01</v>
      </c>
      <c r="E16" s="32" t="s">
        <v>41</v>
      </c>
      <c r="F16" s="32"/>
      <c r="G16" s="34">
        <v>380</v>
      </c>
    </row>
    <row r="17" spans="1:7">
      <c r="A17" s="36"/>
      <c r="B17" s="32" t="s">
        <v>39</v>
      </c>
      <c r="C17" s="32">
        <v>367</v>
      </c>
      <c r="D17" s="33">
        <f t="shared" si="0"/>
        <v>380.01</v>
      </c>
      <c r="E17" s="32"/>
      <c r="F17" s="32"/>
      <c r="G17" s="34">
        <v>380</v>
      </c>
    </row>
    <row r="18" spans="1:7">
      <c r="A18" s="36"/>
      <c r="B18" s="32" t="s">
        <v>40</v>
      </c>
      <c r="C18" s="32">
        <v>367</v>
      </c>
      <c r="D18" s="33">
        <f t="shared" si="0"/>
        <v>380.01</v>
      </c>
      <c r="E18" s="32"/>
      <c r="F18" s="32"/>
      <c r="G18" s="34">
        <v>380</v>
      </c>
    </row>
    <row r="19" spans="1:7">
      <c r="A19" s="36"/>
      <c r="B19" s="32" t="s">
        <v>42</v>
      </c>
      <c r="C19" s="32">
        <v>336</v>
      </c>
      <c r="D19" s="33">
        <f t="shared" si="0"/>
        <v>348.08</v>
      </c>
      <c r="E19" s="32"/>
      <c r="F19" s="32"/>
      <c r="G19" s="34">
        <v>348</v>
      </c>
    </row>
    <row r="20" spans="1:7">
      <c r="A20" s="36"/>
      <c r="B20" s="32" t="s">
        <v>36</v>
      </c>
      <c r="C20" s="32">
        <v>23</v>
      </c>
      <c r="D20" s="33">
        <f t="shared" si="0"/>
        <v>25.69</v>
      </c>
      <c r="E20" s="32" t="s">
        <v>41</v>
      </c>
      <c r="F20" s="32" t="s">
        <v>43</v>
      </c>
      <c r="G20" s="34">
        <v>26</v>
      </c>
    </row>
    <row r="21" spans="1:7">
      <c r="A21" s="36"/>
      <c r="B21" s="32" t="s">
        <v>39</v>
      </c>
      <c r="C21" s="32">
        <v>29</v>
      </c>
      <c r="D21" s="33">
        <f t="shared" si="0"/>
        <v>31.87</v>
      </c>
      <c r="E21" s="32"/>
      <c r="F21" s="32"/>
      <c r="G21" s="34">
        <v>32</v>
      </c>
    </row>
    <row r="22" spans="1:7">
      <c r="A22" s="36"/>
      <c r="B22" s="32" t="s">
        <v>40</v>
      </c>
      <c r="C22" s="32">
        <v>27</v>
      </c>
      <c r="D22" s="33">
        <f t="shared" si="0"/>
        <v>29.81</v>
      </c>
      <c r="E22" s="32"/>
      <c r="F22" s="32"/>
      <c r="G22" s="34">
        <v>30</v>
      </c>
    </row>
    <row r="23" spans="1:7">
      <c r="A23" s="37"/>
      <c r="B23" s="32" t="s">
        <v>42</v>
      </c>
      <c r="C23" s="32">
        <v>27</v>
      </c>
      <c r="D23" s="33">
        <f t="shared" si="0"/>
        <v>29.81</v>
      </c>
      <c r="E23" s="32"/>
      <c r="F23" s="32"/>
      <c r="G23" s="34">
        <v>30</v>
      </c>
    </row>
    <row r="24" spans="1:7">
      <c r="A24" s="32" t="s">
        <v>44</v>
      </c>
      <c r="B24" s="32"/>
      <c r="C24" s="32">
        <v>177</v>
      </c>
      <c r="D24" s="33">
        <f t="shared" si="0"/>
        <v>184.31</v>
      </c>
      <c r="E24" s="32"/>
      <c r="F24" s="32"/>
      <c r="G24" s="31">
        <v>184</v>
      </c>
    </row>
    <row r="25" spans="1:7">
      <c r="A25" s="32" t="s">
        <v>30</v>
      </c>
      <c r="B25" s="32"/>
      <c r="C25" s="32">
        <f>SUM(C13:C24)</f>
        <v>1882</v>
      </c>
      <c r="D25" s="33">
        <f>SUM(D13:D24)</f>
        <v>1962.46</v>
      </c>
      <c r="E25" s="32"/>
      <c r="F25" s="32"/>
      <c r="G25" s="31"/>
    </row>
  </sheetData>
  <mergeCells count="16">
    <mergeCell ref="A1:K1"/>
    <mergeCell ref="A2:D2"/>
    <mergeCell ref="E2:K2"/>
    <mergeCell ref="A8:A9"/>
    <mergeCell ref="A13:A23"/>
    <mergeCell ref="C8:C9"/>
    <mergeCell ref="D8:D9"/>
    <mergeCell ref="E13:E15"/>
    <mergeCell ref="E16:E19"/>
    <mergeCell ref="E20:E23"/>
    <mergeCell ref="F13:F19"/>
    <mergeCell ref="F20:F23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2024-07-02T02:01:15Z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70D1D680E04E4C078EE8BE4BD3EC9BBC_12</vt:lpwstr>
  </property>
</Properties>
</file>