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<sst xmlns="http://schemas.openxmlformats.org/spreadsheetml/2006/main" count="136" uniqueCount="84">
  <si>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</si>
  <si>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</si>
  <si>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</si>
  <si>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</si>
  <si>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SF1393837248100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</si>
  <si>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</si>
  <si>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</si>
  <si>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</si>
  <si>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</si>
  <si>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</si>
  <si>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</si>
  <si>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</si>
  <si>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</si>
  <si>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</si>
  <si>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</si>
  <si>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</si>
  <si>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</si>
  <si>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</si>
  <si>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</si>
  <si>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</si>
  <si>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</si>
  <si>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</si>
  <si>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</si>
  <si>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</si>
  <si>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</si>
  <si>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</si>
  <si>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</si>
  <si>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</si>
  <si>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</si>
  <si>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55839-25
南美单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</si>
  <si>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</si>
  <si>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4786-914</t>
  </si>
  <si>
    <t>500</t>
  </si>
  <si>
    <t>XS</t>
  </si>
  <si>
    <t>1/1</t>
  </si>
  <si>
    <t>6</t>
  </si>
  <si>
    <t>6.4</t>
  </si>
  <si>
    <t>20*30*40</t>
  </si>
  <si>
    <t>S</t>
  </si>
  <si>
    <t>M</t>
  </si>
  <si>
    <t>L</t>
  </si>
  <si>
    <t>XL</t>
  </si>
  <si>
    <t>XXL</t>
  </si>
  <si>
    <r>
      <rPr>
        <b/>
        <sz val="10"/>
        <color theme="1"/>
        <rFont val="Calibri"/>
        <charset val="134"/>
      </rPr>
      <t xml:space="preserve">55839-25
</t>
    </r>
    <r>
      <rPr>
        <b/>
        <sz val="10"/>
        <color theme="1"/>
        <rFont val="宋体"/>
        <charset val="134"/>
      </rPr>
      <t>南美单</t>
    </r>
  </si>
  <si>
    <t>白色普通成分标
(component label)</t>
  </si>
  <si>
    <t>55838-25
南美单</t>
  </si>
  <si>
    <t>250</t>
  </si>
  <si>
    <r>
      <rPr>
        <b/>
        <sz val="10"/>
        <color theme="1"/>
        <rFont val="Calibri"/>
        <charset val="134"/>
      </rPr>
      <t xml:space="preserve">55838-25
</t>
    </r>
    <r>
      <rPr>
        <b/>
        <sz val="10"/>
        <color theme="1"/>
        <rFont val="宋体"/>
        <charset val="134"/>
      </rPr>
      <t>南美单</t>
    </r>
  </si>
  <si>
    <t>白色厚普通警告标
（warning label）</t>
  </si>
  <si>
    <t>250/500</t>
  </si>
  <si>
    <t>合计</t>
  </si>
  <si>
    <t>Factory name (工厂名称)</t>
  </si>
  <si>
    <t xml:space="preserve">
</t>
  </si>
  <si>
    <t>PO. Number(订单号)</t>
  </si>
  <si>
    <r>
      <rPr>
        <b/>
        <sz val="10"/>
        <color theme="1"/>
        <rFont val="Calibri"/>
        <charset val="134"/>
      </rPr>
      <t xml:space="preserve">55839-25
</t>
    </r>
    <r>
      <rPr>
        <b/>
        <sz val="10"/>
        <color theme="1"/>
        <rFont val="宋体"/>
        <charset val="134"/>
      </rPr>
      <t>南美单</t>
    </r>
    <r>
      <rPr>
        <b/>
        <sz val="10"/>
        <color theme="1"/>
        <rFont val="Calibri"/>
        <charset val="134"/>
      </rPr>
      <t xml:space="preserve">
55838-25
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</si>
  <si>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</si>
  <si>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0"/>
        <color rgb="FF000000"/>
        <rFont val="Calibri"/>
        <charset val="134"/>
      </rPr>
      <t>4786-914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</si>
  <si>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</si>
  <si>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CARE LABEL COMPONENT LABEL    WARNING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</si>
  <si>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</si>
  <si>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</si>
  <si>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</si>
  <si>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</si>
  <si>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</si>
  <si>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20*20*30</t>
  </si>
  <si>
    <t>Country of Origin：</t>
  </si>
  <si>
    <t>Gross Weight（毛重）</t>
  </si>
  <si>
    <t>6.4kg</t>
  </si>
  <si>
    <t>Made In China</t>
  </si>
  <si>
    <t>Net Weight（净重）</t>
  </si>
  <si>
    <t>6kg</t>
  </si>
  <si>
    <t>Remark（备注）</t>
  </si>
  <si>
    <t>04786914500015</t>
  </si>
  <si>
    <t>04786914500022</t>
  </si>
  <si>
    <t>04786914500039</t>
  </si>
  <si>
    <t>04786914500046</t>
  </si>
  <si>
    <t>04786914500053</t>
  </si>
  <si>
    <t>04786914500060</t>
  </si>
  <si>
    <t>04786914250019</t>
  </si>
  <si>
    <t>04786914250026</t>
  </si>
  <si>
    <t>04786914250033</t>
  </si>
  <si>
    <t>04786914250040</t>
  </si>
  <si>
    <t>04786914250057</t>
  </si>
  <si>
    <t>04786914250064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</si>
</sst>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Calibri"/>
      <charset val="0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0" applyNumberFormat="0" applyAlignment="0" applyProtection="0">
      <alignment vertical="center"/>
    </xf>
    <xf numFmtId="0" fontId="30" fillId="4" borderId="21" applyNumberFormat="0" applyAlignment="0" applyProtection="0">
      <alignment vertical="center"/>
    </xf>
    <xf numFmtId="0" fontId="31" fillId="4" borderId="20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49" fontId="20" fillId="0" borderId="15" xfId="49" applyNumberFormat="1" applyFont="1" applyFill="1" applyBorder="1" applyAlignment="1">
      <alignment horizontal="center" vertical="center"/>
    </xf>
    <xf numFmtId="49" fontId="15" fillId="0" borderId="15" xfId="49" applyNumberFormat="1" applyFont="1" applyFill="1" applyBorder="1" applyAlignment="1">
      <alignment horizontal="center" vertical="center" wrapText="1"/>
    </xf>
    <xf numFmtId="0" fontId="15" fillId="0" borderId="15" xfId="49" applyFont="1" applyFill="1" applyBorder="1" applyAlignment="1">
      <alignment horizontal="center" vertical="center" wrapText="1"/>
    </xf>
    <xf numFmtId="49" fontId="20" fillId="0" borderId="16" xfId="49" applyNumberFormat="1" applyFont="1" applyFill="1" applyBorder="1" applyAlignment="1">
      <alignment horizontal="center" vertical="center"/>
    </xf>
    <xf numFmtId="49" fontId="15" fillId="0" borderId="16" xfId="49" applyNumberFormat="1" applyFont="1" applyFill="1" applyBorder="1" applyAlignment="1">
      <alignment horizontal="center" vertical="center" wrapText="1"/>
    </xf>
    <xf numFmtId="0" fontId="15" fillId="0" borderId="16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177165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2865" y="1305560"/>
          <a:ext cx="146113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53815" y="10312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1</xdr:col>
      <xdr:colOff>57150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2865" y="1305560"/>
          <a:ext cx="146113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53815" y="10312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1</xdr:col>
      <xdr:colOff>57150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2865" y="1305560"/>
          <a:ext cx="146113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53815" y="10312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1</xdr:col>
      <xdr:colOff>57150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2865" y="1305560"/>
          <a:ext cx="146113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53815" y="10312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1</xdr:col>
      <xdr:colOff>57150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2865" y="1305560"/>
          <a:ext cx="146113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53815" y="10312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1</xdr:col>
      <xdr:colOff>57150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2865" y="1305560"/>
          <a:ext cx="146113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53815" y="10312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1</xdr:col>
      <xdr:colOff>57150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2865" y="1305560"/>
          <a:ext cx="146113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53815" y="10312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1</xdr:col>
      <xdr:colOff>57150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2865" y="1305560"/>
          <a:ext cx="146113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53815" y="10312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1</xdr:col>
      <xdr:colOff>57150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19050</xdr:rowOff>
    </xdr:from>
    <xdr:to>
      <xdr:col>1</xdr:col>
      <xdr:colOff>1409700</xdr:colOff>
      <xdr:row>6</xdr:row>
      <xdr:rowOff>1445260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121025"/>
          <a:ext cx="1143000" cy="1426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5" workbookViewId="0">
      <selection activeCell="C18" sqref="C18:H26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8" spans="1:12">
      <c r="A3" s="26"/>
      <c r="B3" s="26"/>
      <c r="C3" s="26"/>
      <c r="D3" s="27" t="s">
        <v>2</v>
      </c>
      <c r="E3" s="28">
        <v>45473</v>
      </c>
      <c r="F3" s="28"/>
      <c r="G3" s="29"/>
      <c r="H3" s="30"/>
      <c r="I3" s="33"/>
      <c r="J3" s="33"/>
      <c r="K3" s="33"/>
      <c r="L3" s="33"/>
    </row>
    <row r="4" ht="17.25" spans="1:12">
      <c r="A4" s="26"/>
      <c r="B4" s="26"/>
      <c r="C4" s="26"/>
      <c r="D4" s="27" t="s">
        <v>3</v>
      </c>
      <c r="E4" s="31" t="s">
        <v>4</v>
      </c>
      <c r="F4" s="32"/>
      <c r="G4" s="29"/>
      <c r="H4" s="30"/>
      <c r="I4" s="33"/>
      <c r="J4" s="33"/>
      <c r="K4" s="33"/>
      <c r="L4" s="33"/>
    </row>
    <row r="5" spans="1:1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34" t="s">
        <v>17</v>
      </c>
      <c r="B7" s="35" t="s">
        <v>18</v>
      </c>
      <c r="C7" s="40" t="s">
        <v>19</v>
      </c>
      <c r="D7" s="38" t="s">
        <v>20</v>
      </c>
      <c r="E7" s="38" t="s">
        <v>21</v>
      </c>
      <c r="F7" s="37" t="s">
        <v>22</v>
      </c>
      <c r="G7" s="38" t="s">
        <v>23</v>
      </c>
      <c r="H7" s="39" t="s">
        <v>24</v>
      </c>
      <c r="I7" s="38" t="s">
        <v>25</v>
      </c>
      <c r="J7" s="38" t="s">
        <v>26</v>
      </c>
      <c r="K7" s="38" t="s">
        <v>27</v>
      </c>
      <c r="L7" s="35" t="s">
        <v>28</v>
      </c>
    </row>
    <row r="8" ht="20" customHeight="1" spans="1:12">
      <c r="A8" s="41" t="s">
        <v>29</v>
      </c>
      <c r="B8" s="42" t="s">
        <v>30</v>
      </c>
      <c r="C8" s="10" t="s">
        <v>31</v>
      </c>
      <c r="D8" s="43" t="s">
        <v>32</v>
      </c>
      <c r="E8" s="38" t="s">
        <v>33</v>
      </c>
      <c r="F8" s="44">
        <v>385</v>
      </c>
      <c r="G8" s="45">
        <f t="shared" ref="G8:G12" si="0">F8*0.05</f>
        <v>19.25</v>
      </c>
      <c r="H8" s="45">
        <f t="shared" ref="H8:H12" si="1">SUM(F8:G8)</f>
        <v>404.25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8"/>
      <c r="B9" s="42"/>
      <c r="C9" s="10"/>
      <c r="D9" s="43"/>
      <c r="E9" s="38" t="s">
        <v>38</v>
      </c>
      <c r="F9" s="44">
        <v>632</v>
      </c>
      <c r="G9" s="45">
        <f t="shared" si="0"/>
        <v>31.6</v>
      </c>
      <c r="H9" s="45">
        <f t="shared" si="1"/>
        <v>663.6</v>
      </c>
      <c r="I9" s="51"/>
      <c r="J9" s="52"/>
      <c r="K9" s="52"/>
      <c r="L9" s="53"/>
    </row>
    <row r="10" ht="20" customHeight="1" spans="1:12">
      <c r="A10" s="8"/>
      <c r="B10" s="42"/>
      <c r="C10" s="10"/>
      <c r="D10" s="43"/>
      <c r="E10" s="38" t="s">
        <v>39</v>
      </c>
      <c r="F10" s="44">
        <v>679</v>
      </c>
      <c r="G10" s="45">
        <f t="shared" si="0"/>
        <v>33.95</v>
      </c>
      <c r="H10" s="45">
        <f t="shared" si="1"/>
        <v>712.95</v>
      </c>
      <c r="I10" s="51"/>
      <c r="J10" s="52"/>
      <c r="K10" s="52"/>
      <c r="L10" s="53"/>
    </row>
    <row r="11" ht="20" customHeight="1" spans="1:12">
      <c r="A11" s="8"/>
      <c r="B11" s="42"/>
      <c r="C11" s="10"/>
      <c r="D11" s="43"/>
      <c r="E11" s="38" t="s">
        <v>40</v>
      </c>
      <c r="F11" s="44">
        <v>483</v>
      </c>
      <c r="G11" s="45">
        <f t="shared" si="0"/>
        <v>24.15</v>
      </c>
      <c r="H11" s="45">
        <f t="shared" si="1"/>
        <v>507.15</v>
      </c>
      <c r="I11" s="51"/>
      <c r="J11" s="52"/>
      <c r="K11" s="52"/>
      <c r="L11" s="53"/>
    </row>
    <row r="12" ht="20" customHeight="1" spans="1:12">
      <c r="A12" s="8"/>
      <c r="B12" s="42"/>
      <c r="C12" s="10"/>
      <c r="D12" s="43"/>
      <c r="E12" s="38" t="s">
        <v>41</v>
      </c>
      <c r="F12" s="44">
        <v>317</v>
      </c>
      <c r="G12" s="45">
        <f t="shared" si="0"/>
        <v>15.85</v>
      </c>
      <c r="H12" s="45">
        <f t="shared" si="1"/>
        <v>332.85</v>
      </c>
      <c r="I12" s="51"/>
      <c r="J12" s="52"/>
      <c r="K12" s="52"/>
      <c r="L12" s="53"/>
    </row>
    <row r="13" ht="20" customHeight="1" spans="1:12">
      <c r="A13" s="8"/>
      <c r="B13" s="42"/>
      <c r="C13" s="10"/>
      <c r="D13" s="43"/>
      <c r="E13" s="38" t="s">
        <v>42</v>
      </c>
      <c r="F13" s="44">
        <v>129</v>
      </c>
      <c r="G13" s="45">
        <f t="shared" ref="G13:G16" si="2">F13*0.05</f>
        <v>6.45</v>
      </c>
      <c r="H13" s="45">
        <f t="shared" ref="H13:H16" si="3">SUM(F13:G13)</f>
        <v>135.45</v>
      </c>
      <c r="I13" s="51"/>
      <c r="J13" s="52"/>
      <c r="K13" s="52"/>
      <c r="L13" s="53"/>
    </row>
    <row r="14" ht="36" customHeight="1" spans="1:12">
      <c r="A14" s="8" t="s">
        <v>43</v>
      </c>
      <c r="B14" s="46" t="s">
        <v>44</v>
      </c>
      <c r="C14" s="10" t="s">
        <v>31</v>
      </c>
      <c r="D14" s="43" t="s">
        <v>32</v>
      </c>
      <c r="E14" s="38"/>
      <c r="F14" s="44">
        <f>SUM(F8:F13)</f>
        <v>2625</v>
      </c>
      <c r="G14" s="45">
        <f t="shared" si="2"/>
        <v>131.25</v>
      </c>
      <c r="H14" s="45">
        <f t="shared" si="3"/>
        <v>2756.25</v>
      </c>
      <c r="I14" s="51"/>
      <c r="J14" s="52"/>
      <c r="K14" s="52"/>
      <c r="L14" s="53"/>
    </row>
    <row r="15" ht="27" spans="1:12">
      <c r="A15" s="8" t="s">
        <v>43</v>
      </c>
      <c r="B15" s="46" t="s">
        <v>44</v>
      </c>
      <c r="C15" s="10" t="s">
        <v>31</v>
      </c>
      <c r="D15" s="43" t="s">
        <v>32</v>
      </c>
      <c r="E15" s="38"/>
      <c r="F15" s="44">
        <v>2625</v>
      </c>
      <c r="G15" s="45">
        <f t="shared" si="2"/>
        <v>131.25</v>
      </c>
      <c r="H15" s="45">
        <f t="shared" si="3"/>
        <v>2756.25</v>
      </c>
      <c r="I15" s="51"/>
      <c r="J15" s="52"/>
      <c r="K15" s="52"/>
      <c r="L15" s="53"/>
    </row>
    <row r="16" ht="27" spans="1:12">
      <c r="A16" s="8" t="s">
        <v>43</v>
      </c>
      <c r="B16" s="46" t="s">
        <v>44</v>
      </c>
      <c r="C16" s="10" t="s">
        <v>31</v>
      </c>
      <c r="D16" s="43" t="s">
        <v>32</v>
      </c>
      <c r="E16" s="38"/>
      <c r="F16" s="44">
        <v>2625</v>
      </c>
      <c r="G16" s="45">
        <f t="shared" si="2"/>
        <v>131.25</v>
      </c>
      <c r="H16" s="45">
        <f t="shared" si="3"/>
        <v>2756.25</v>
      </c>
      <c r="I16" s="51"/>
      <c r="J16" s="52"/>
      <c r="K16" s="52"/>
      <c r="L16" s="53"/>
    </row>
    <row r="17" ht="27" spans="1:12">
      <c r="A17" s="8" t="s">
        <v>43</v>
      </c>
      <c r="B17" s="46" t="s">
        <v>44</v>
      </c>
      <c r="C17" s="10" t="s">
        <v>31</v>
      </c>
      <c r="D17" s="43" t="s">
        <v>32</v>
      </c>
      <c r="E17" s="38"/>
      <c r="F17" s="44">
        <v>2625</v>
      </c>
      <c r="G17" s="45">
        <f t="shared" ref="G17:G22" si="4">F17*0.05</f>
        <v>131.25</v>
      </c>
      <c r="H17" s="45">
        <f t="shared" ref="H17:H22" si="5">SUM(F17:G17)</f>
        <v>2756.25</v>
      </c>
      <c r="I17" s="51"/>
      <c r="J17" s="52"/>
      <c r="K17" s="52"/>
      <c r="L17" s="53"/>
    </row>
    <row r="18" ht="20" customHeight="1" spans="1:12">
      <c r="A18" s="41" t="s">
        <v>45</v>
      </c>
      <c r="B18" s="42" t="s">
        <v>30</v>
      </c>
      <c r="C18" s="10" t="s">
        <v>31</v>
      </c>
      <c r="D18" s="43" t="s">
        <v>46</v>
      </c>
      <c r="E18" s="38" t="s">
        <v>33</v>
      </c>
      <c r="F18" s="44">
        <v>385</v>
      </c>
      <c r="G18" s="45">
        <f t="shared" si="4"/>
        <v>19.25</v>
      </c>
      <c r="H18" s="45">
        <f t="shared" si="5"/>
        <v>404.25</v>
      </c>
      <c r="I18" s="51"/>
      <c r="J18" s="52"/>
      <c r="K18" s="52"/>
      <c r="L18" s="53"/>
    </row>
    <row r="19" ht="20" customHeight="1" spans="1:12">
      <c r="A19" s="8"/>
      <c r="B19" s="42"/>
      <c r="C19" s="10"/>
      <c r="D19" s="43"/>
      <c r="E19" s="38" t="s">
        <v>38</v>
      </c>
      <c r="F19" s="44">
        <v>632</v>
      </c>
      <c r="G19" s="45">
        <f t="shared" si="4"/>
        <v>31.6</v>
      </c>
      <c r="H19" s="45">
        <f t="shared" si="5"/>
        <v>663.6</v>
      </c>
      <c r="I19" s="51"/>
      <c r="J19" s="52"/>
      <c r="K19" s="52"/>
      <c r="L19" s="53"/>
    </row>
    <row r="20" ht="20" customHeight="1" spans="1:12">
      <c r="A20" s="8"/>
      <c r="B20" s="42"/>
      <c r="C20" s="10"/>
      <c r="D20" s="43"/>
      <c r="E20" s="38" t="s">
        <v>39</v>
      </c>
      <c r="F20" s="44">
        <v>679</v>
      </c>
      <c r="G20" s="45">
        <f t="shared" si="4"/>
        <v>33.95</v>
      </c>
      <c r="H20" s="45">
        <f t="shared" si="5"/>
        <v>712.95</v>
      </c>
      <c r="I20" s="51"/>
      <c r="J20" s="52"/>
      <c r="K20" s="52"/>
      <c r="L20" s="53"/>
    </row>
    <row r="21" ht="20" customHeight="1" spans="1:12">
      <c r="A21" s="8"/>
      <c r="B21" s="42"/>
      <c r="C21" s="10"/>
      <c r="D21" s="43"/>
      <c r="E21" s="38" t="s">
        <v>40</v>
      </c>
      <c r="F21" s="44">
        <v>483</v>
      </c>
      <c r="G21" s="45">
        <f t="shared" si="4"/>
        <v>24.15</v>
      </c>
      <c r="H21" s="45">
        <f t="shared" si="5"/>
        <v>507.15</v>
      </c>
      <c r="I21" s="51"/>
      <c r="J21" s="52"/>
      <c r="K21" s="52"/>
      <c r="L21" s="53"/>
    </row>
    <row r="22" ht="20" customHeight="1" spans="1:12">
      <c r="A22" s="8"/>
      <c r="B22" s="42"/>
      <c r="C22" s="10"/>
      <c r="D22" s="43"/>
      <c r="E22" s="38" t="s">
        <v>41</v>
      </c>
      <c r="F22" s="44">
        <v>317</v>
      </c>
      <c r="G22" s="45">
        <f t="shared" si="4"/>
        <v>15.85</v>
      </c>
      <c r="H22" s="45">
        <f t="shared" si="5"/>
        <v>332.85</v>
      </c>
      <c r="I22" s="51"/>
      <c r="J22" s="52"/>
      <c r="K22" s="52"/>
      <c r="L22" s="53"/>
    </row>
    <row r="23" ht="20" customHeight="1" spans="1:12">
      <c r="A23" s="8"/>
      <c r="B23" s="42"/>
      <c r="C23" s="10"/>
      <c r="D23" s="43"/>
      <c r="E23" s="38" t="s">
        <v>42</v>
      </c>
      <c r="F23" s="44">
        <v>129</v>
      </c>
      <c r="G23" s="45">
        <f t="shared" ref="G23:G29" si="6">F23*0.05</f>
        <v>6.45</v>
      </c>
      <c r="H23" s="45">
        <f t="shared" ref="H23:H29" si="7">SUM(F23:G23)</f>
        <v>135.45</v>
      </c>
      <c r="I23" s="51"/>
      <c r="J23" s="52"/>
      <c r="K23" s="52"/>
      <c r="L23" s="53"/>
    </row>
    <row r="24" ht="36" customHeight="1" spans="1:12">
      <c r="A24" s="8" t="s">
        <v>47</v>
      </c>
      <c r="B24" s="46" t="s">
        <v>44</v>
      </c>
      <c r="C24" s="10" t="s">
        <v>31</v>
      </c>
      <c r="D24" s="43" t="s">
        <v>46</v>
      </c>
      <c r="E24" s="38"/>
      <c r="F24" s="44">
        <f>SUM(F18:F23)</f>
        <v>2625</v>
      </c>
      <c r="G24" s="45">
        <f t="shared" si="6"/>
        <v>131.25</v>
      </c>
      <c r="H24" s="45">
        <f t="shared" si="7"/>
        <v>2756.25</v>
      </c>
      <c r="I24" s="51"/>
      <c r="J24" s="52"/>
      <c r="K24" s="52"/>
      <c r="L24" s="53"/>
    </row>
    <row r="25" ht="27" spans="1:12">
      <c r="A25" s="8" t="s">
        <v>47</v>
      </c>
      <c r="B25" s="46" t="s">
        <v>44</v>
      </c>
      <c r="C25" s="10" t="s">
        <v>31</v>
      </c>
      <c r="D25" s="43" t="s">
        <v>46</v>
      </c>
      <c r="E25" s="38"/>
      <c r="F25" s="44">
        <v>2625</v>
      </c>
      <c r="G25" s="45">
        <f t="shared" si="6"/>
        <v>131.25</v>
      </c>
      <c r="H25" s="45">
        <f t="shared" si="7"/>
        <v>2756.25</v>
      </c>
      <c r="I25" s="51"/>
      <c r="J25" s="52"/>
      <c r="K25" s="52"/>
      <c r="L25" s="53"/>
    </row>
    <row r="26" ht="27" spans="1:12">
      <c r="A26" s="8" t="s">
        <v>47</v>
      </c>
      <c r="B26" s="46" t="s">
        <v>44</v>
      </c>
      <c r="C26" s="10" t="s">
        <v>31</v>
      </c>
      <c r="D26" s="43" t="s">
        <v>46</v>
      </c>
      <c r="E26" s="38"/>
      <c r="F26" s="44">
        <v>2625</v>
      </c>
      <c r="G26" s="45">
        <f t="shared" si="6"/>
        <v>131.25</v>
      </c>
      <c r="H26" s="45">
        <f t="shared" si="7"/>
        <v>2756.25</v>
      </c>
      <c r="I26" s="51"/>
      <c r="J26" s="52"/>
      <c r="K26" s="52"/>
      <c r="L26" s="53"/>
    </row>
    <row r="27" ht="27" spans="1:12">
      <c r="A27" s="8" t="s">
        <v>47</v>
      </c>
      <c r="B27" s="46" t="s">
        <v>44</v>
      </c>
      <c r="C27" s="10" t="s">
        <v>31</v>
      </c>
      <c r="D27" s="43" t="s">
        <v>46</v>
      </c>
      <c r="E27" s="38"/>
      <c r="F27" s="44">
        <v>2625</v>
      </c>
      <c r="G27" s="45">
        <f t="shared" si="6"/>
        <v>131.25</v>
      </c>
      <c r="H27" s="45">
        <f t="shared" si="7"/>
        <v>2756.25</v>
      </c>
      <c r="I27" s="51"/>
      <c r="J27" s="52"/>
      <c r="K27" s="52"/>
      <c r="L27" s="53"/>
    </row>
    <row r="28" ht="71" customHeight="1" spans="1:12">
      <c r="A28" s="8" t="s">
        <v>47</v>
      </c>
      <c r="B28" s="47" t="s">
        <v>48</v>
      </c>
      <c r="C28" s="10" t="s">
        <v>31</v>
      </c>
      <c r="D28" s="43" t="s">
        <v>49</v>
      </c>
      <c r="E28" s="38"/>
      <c r="F28" s="44">
        <v>5250</v>
      </c>
      <c r="G28" s="45">
        <f t="shared" si="6"/>
        <v>262.5</v>
      </c>
      <c r="H28" s="45">
        <f t="shared" si="7"/>
        <v>5512.5</v>
      </c>
      <c r="I28" s="51"/>
      <c r="J28" s="52"/>
      <c r="K28" s="52"/>
      <c r="L28" s="53"/>
    </row>
    <row r="29" spans="1:12">
      <c r="A29" s="41" t="s">
        <v>50</v>
      </c>
      <c r="B29" s="8"/>
      <c r="C29" s="10"/>
      <c r="D29" s="44"/>
      <c r="E29" s="38"/>
      <c r="F29" s="44">
        <f>SUM(F8:F28)</f>
        <v>31500</v>
      </c>
      <c r="G29" s="45">
        <f t="shared" si="6"/>
        <v>1575</v>
      </c>
      <c r="H29" s="45">
        <f t="shared" si="7"/>
        <v>33075</v>
      </c>
      <c r="I29" s="54"/>
      <c r="J29" s="54"/>
      <c r="K29" s="54"/>
      <c r="L29" s="54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8"/>
    <mergeCell ref="J8:J28"/>
    <mergeCell ref="K8:K28"/>
    <mergeCell ref="L8:L28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D13" sqref="D13:D14"/>
    </sheetView>
  </sheetViews>
  <sheetFormatPr defaultColWidth="9" defaultRowHeight="13.5" outlineLevelCol="2"/>
  <cols>
    <col min="1" max="1" width="23.75" customWidth="1"/>
    <col min="2" max="2" width="24.75" customWidth="1"/>
    <col min="3" max="3" width="23.625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51</v>
      </c>
      <c r="B2" s="6" t="s">
        <v>52</v>
      </c>
      <c r="C2" s="7"/>
    </row>
    <row r="3" s="1" customFormat="1" ht="57" customHeight="1" spans="1:3">
      <c r="A3" s="5" t="s">
        <v>53</v>
      </c>
      <c r="B3" s="8" t="s">
        <v>54</v>
      </c>
      <c r="C3" s="9"/>
    </row>
    <row r="4" s="1" customFormat="1" ht="14.25" spans="1:3">
      <c r="A4" s="5" t="s">
        <v>55</v>
      </c>
      <c r="B4" s="10" t="s">
        <v>56</v>
      </c>
      <c r="C4" s="9"/>
    </row>
    <row r="5" s="1" customFormat="1" ht="45" customHeight="1" spans="1:3">
      <c r="A5" s="11" t="s">
        <v>57</v>
      </c>
      <c r="B5" s="12" t="s">
        <v>58</v>
      </c>
      <c r="C5" s="13" t="s">
        <v>59</v>
      </c>
    </row>
    <row r="6" s="1" customFormat="1" ht="16" customHeight="1" spans="1:3">
      <c r="A6" s="11" t="s">
        <v>60</v>
      </c>
      <c r="B6" s="14" t="s">
        <v>61</v>
      </c>
      <c r="C6" s="15" t="s">
        <v>34</v>
      </c>
    </row>
    <row r="7" s="1" customFormat="1" ht="129" customHeight="1" spans="1:3">
      <c r="A7" s="11" t="s">
        <v>62</v>
      </c>
      <c r="B7" s="16"/>
      <c r="C7" s="17"/>
    </row>
    <row r="8" s="1" customFormat="1" ht="14.25" spans="1:3">
      <c r="A8" s="5" t="s">
        <v>63</v>
      </c>
      <c r="B8" s="18" t="s">
        <v>64</v>
      </c>
      <c r="C8" s="19" t="s">
        <v>65</v>
      </c>
    </row>
    <row r="9" s="1" customFormat="1" ht="14.25" spans="1:3">
      <c r="A9" s="5" t="s">
        <v>66</v>
      </c>
      <c r="B9" s="5" t="s">
        <v>67</v>
      </c>
      <c r="C9" s="20" t="s">
        <v>68</v>
      </c>
    </row>
    <row r="10" s="1" customFormat="1" ht="14.25" spans="1:3">
      <c r="A10" s="5" t="s">
        <v>69</v>
      </c>
      <c r="B10" s="5" t="s">
        <v>70</v>
      </c>
      <c r="C10" s="20"/>
    </row>
    <row r="11" s="1" customFormat="1" ht="14.25" spans="1:3">
      <c r="A11" s="5" t="s">
        <v>71</v>
      </c>
      <c r="B11" s="5"/>
      <c r="C11" s="21"/>
    </row>
    <row r="13" spans="1:1">
      <c r="A13" s="55" t="s">
        <v>72</v>
      </c>
    </row>
    <row r="14" spans="1:1">
      <c r="A14" s="55" t="s">
        <v>73</v>
      </c>
    </row>
    <row r="15" spans="1:1">
      <c r="A15" s="55" t="s">
        <v>74</v>
      </c>
    </row>
    <row r="16" spans="1:1">
      <c r="A16" s="55" t="s">
        <v>75</v>
      </c>
    </row>
    <row r="17" spans="1:1">
      <c r="A17" s="55" t="s">
        <v>76</v>
      </c>
    </row>
    <row r="18" spans="1:1">
      <c r="A18" s="55" t="s">
        <v>77</v>
      </c>
    </row>
    <row r="19" spans="1:1">
      <c r="A19" s="55" t="s">
        <v>72</v>
      </c>
    </row>
    <row r="20" spans="1:1">
      <c r="A20" s="55" t="s">
        <v>73</v>
      </c>
    </row>
    <row r="21" spans="1:1">
      <c r="A21" s="55" t="s">
        <v>74</v>
      </c>
    </row>
    <row r="22" spans="1:1">
      <c r="A22" s="55" t="s">
        <v>75</v>
      </c>
    </row>
    <row r="23" spans="1:1">
      <c r="A23" s="55" t="s">
        <v>76</v>
      </c>
    </row>
    <row r="24" spans="1:1">
      <c r="A24" s="55" t="s">
        <v>77</v>
      </c>
    </row>
    <row r="25" spans="1:1">
      <c r="A25" s="55" t="s">
        <v>78</v>
      </c>
    </row>
    <row r="26" spans="1:1">
      <c r="A26" s="55" t="s">
        <v>79</v>
      </c>
    </row>
    <row r="27" spans="1:1">
      <c r="A27" s="55" t="s">
        <v>80</v>
      </c>
    </row>
    <row r="28" spans="1:1">
      <c r="A28" s="55" t="s">
        <v>81</v>
      </c>
    </row>
    <row r="29" spans="1:1">
      <c r="A29" s="55" t="s">
        <v>82</v>
      </c>
    </row>
    <row r="30" spans="1:1">
      <c r="A30" s="55" t="s">
        <v>83</v>
      </c>
    </row>
    <row r="31" spans="1:1">
      <c r="A31" s="55" t="s">
        <v>78</v>
      </c>
    </row>
    <row r="32" spans="1:1">
      <c r="A32" s="55" t="s">
        <v>79</v>
      </c>
    </row>
    <row r="33" spans="1:1">
      <c r="A33" s="55" t="s">
        <v>80</v>
      </c>
    </row>
    <row r="34" spans="1:1">
      <c r="A34" s="55" t="s">
        <v>81</v>
      </c>
    </row>
    <row r="35" spans="1:1">
      <c r="A35" s="55" t="s">
        <v>82</v>
      </c>
    </row>
    <row r="36" spans="1:1">
      <c r="A36" s="55" t="s">
        <v>83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2024-07-02T13:27:54Z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20A56D902496407287BCA15E9529D706_12</vt:lpwstr>
  </property>
</Properties>
</file>