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<sst xmlns="http://schemas.openxmlformats.org/spreadsheetml/2006/main" count="34" uniqueCount="34">
  <si>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</si>
  <si>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</si>
  <si>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</si>
  <si>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73526784258889</t>
  </si>
  <si>
    <t>中通快递</t>
  </si>
  <si>
    <t>骆晨光，18605835010，浙江省嘉兴市海盐县百步横港集镇利群桥附近1号楼2楼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</si>
  <si>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</si>
  <si>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</si>
  <si>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</si>
  <si>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</si>
  <si>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</si>
  <si>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</si>
  <si>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</si>
  <si>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</si>
  <si>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</si>
  <si>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</si>
  <si>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</si>
  <si>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</si>
  <si>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</si>
  <si>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</si>
  <si>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</si>
  <si>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</si>
  <si>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</si>
  <si>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</si>
  <si>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</si>
  <si>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</si>
  <si>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</si>
  <si>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</si>
  <si>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</si>
  <si>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</si>
  <si>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同悦工厂,S24070045</t>
  </si>
  <si>
    <t>MRZCALL036-米黄色-14.5CM,3231</t>
  </si>
  <si>
    <t>P24070062，56648-25 4786-531-400 款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</si>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</sst>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H9" sqref="H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45476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15"/>
      <c r="J4" s="15"/>
      <c r="K4" s="15"/>
      <c r="L4" s="15"/>
    </row>
    <row r="5" ht="9.95" customHeight="1" spans="9:10">
      <c r="I5" s="31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2" t="s">
        <v>28</v>
      </c>
      <c r="L7" s="17" t="s">
        <v>29</v>
      </c>
    </row>
    <row r="8" s="2" customFormat="1" ht="60" customHeight="1" spans="1:12">
      <c r="A8" s="22" t="s">
        <v>30</v>
      </c>
      <c r="B8" s="22" t="s">
        <v>31</v>
      </c>
      <c r="C8" s="22" t="s">
        <v>32</v>
      </c>
      <c r="D8" s="23"/>
      <c r="E8" s="23"/>
      <c r="F8" s="24">
        <v>3231</v>
      </c>
      <c r="G8" s="25">
        <f>+F8*0.05</f>
        <v>161.55</v>
      </c>
      <c r="H8" s="25">
        <f>+F8+G8</f>
        <v>3392.55</v>
      </c>
      <c r="I8" s="33">
        <v>0.46</v>
      </c>
      <c r="J8" s="33">
        <v>0.59</v>
      </c>
      <c r="K8" s="33" t="s">
        <v>33</v>
      </c>
      <c r="L8" s="33">
        <v>1</v>
      </c>
    </row>
    <row r="9" s="2" customFormat="1" ht="60" customHeight="1" spans="1:12">
      <c r="A9" s="22"/>
      <c r="B9" s="22"/>
      <c r="C9" s="22"/>
      <c r="D9" s="23"/>
      <c r="E9" s="23"/>
      <c r="F9" s="24"/>
      <c r="G9" s="25"/>
      <c r="H9" s="25"/>
      <c r="I9" s="33"/>
      <c r="J9" s="33"/>
      <c r="K9" s="33"/>
      <c r="L9" s="33"/>
    </row>
    <row r="10" s="2" customFormat="1" ht="60" customHeight="1" spans="1:12">
      <c r="A10" s="22"/>
      <c r="B10" s="22"/>
      <c r="C10" s="22"/>
      <c r="D10" s="23"/>
      <c r="E10" s="23"/>
      <c r="F10" s="24"/>
      <c r="G10" s="25"/>
      <c r="H10" s="25"/>
      <c r="I10" s="33"/>
      <c r="J10" s="33"/>
      <c r="K10" s="33"/>
      <c r="L10" s="33"/>
    </row>
    <row r="11" spans="1:12">
      <c r="A11" s="26"/>
      <c r="B11" s="26"/>
      <c r="C11" s="27"/>
      <c r="D11" s="28"/>
      <c r="E11" s="28"/>
      <c r="F11" s="28">
        <f>SUM(F8:F10)</f>
        <v>3231</v>
      </c>
      <c r="G11" s="29">
        <f>SUM(G8:G10)</f>
        <v>161.55</v>
      </c>
      <c r="H11" s="29">
        <f>SUM(H8:H10)</f>
        <v>3392.55</v>
      </c>
      <c r="I11" s="28"/>
      <c r="J11" s="28">
        <f>SUM(J8:J10)</f>
        <v>0.59</v>
      </c>
      <c r="K11" s="34"/>
      <c r="L11" s="28">
        <f>SUM(L8:L10)</f>
        <v>1</v>
      </c>
    </row>
    <row r="13" spans="3:3">
      <c r="C13" s="30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83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2024-07-04T01:42:43Z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