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1"/>
  </bookViews>
  <sheets>
    <sheet name="第一批" sheetId="7" r:id="rId1"/>
    <sheet name="第二批 (2)" sheetId="8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第一批!$A$1:$M$11</definedName>
    <definedName name="_xlnm.Print_Area" localSheetId="1">'第二批 (2)'!$A$14:$M$46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<sst xmlns="http://schemas.openxmlformats.org/spreadsheetml/2006/main" count="226" uniqueCount="104">
  <si>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</si>
  <si>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</si>
  <si>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</si>
  <si>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</si>
  <si>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 7410 0399 9045 22 地址：江苏省扬州市广陵区头桥镇红高路(老红桥粮管所南100米) 田明俊 13952788478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</si>
  <si>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</si>
  <si>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</si>
  <si>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</si>
  <si>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</si>
  <si>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</si>
  <si>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</si>
  <si>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</si>
  <si>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</si>
  <si>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</si>
  <si>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</si>
  <si>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</si>
  <si>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</si>
  <si>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</si>
  <si>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</si>
  <si>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</si>
  <si>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</si>
  <si>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</si>
  <si>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</si>
  <si>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</si>
  <si>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</si>
  <si>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</si>
  <si>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</si>
  <si>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</si>
  <si>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</si>
  <si>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S24060387 </t>
  </si>
  <si>
    <t>FO105  460-44557</t>
  </si>
  <si>
    <t>22+7.5+7.5*75CM</t>
  </si>
  <si>
    <t>1/1</t>
  </si>
  <si>
    <t>FO106  990-56366</t>
  </si>
  <si>
    <t>22+8.5+8.5*57CM</t>
  </si>
  <si>
    <t>合计：</t>
  </si>
  <si>
    <t>1</t>
  </si>
  <si>
    <t xml:space="preserve">中通快递 7410 0399 9045 21 地址：安徽省宿州市埇桥区经开区磬云南路A439号鞋城管委会标准化厂房8号楼 宿州佳瑞 任晶晶 13855797871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</si>
  <si>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F0079  460-42526</t>
  </si>
  <si>
    <t>21+8.5+8.5*57CM</t>
  </si>
  <si>
    <t>1/5</t>
  </si>
  <si>
    <t>FO057  460-43662</t>
  </si>
  <si>
    <t>29+12.5+12.5*95CM</t>
  </si>
  <si>
    <t>F0082</t>
  </si>
  <si>
    <t>29+12.5+12.5*65CM</t>
  </si>
  <si>
    <t>F0093     460-42728</t>
  </si>
  <si>
    <t>30+12.5+12.5*65CM</t>
  </si>
  <si>
    <t>30+10+10*55CM</t>
  </si>
  <si>
    <t>F0094    990-55594</t>
  </si>
  <si>
    <t>2/5</t>
  </si>
  <si>
    <t>30+7.5+7.5*50CM</t>
  </si>
  <si>
    <t>F0095    460-42736</t>
  </si>
  <si>
    <t>F0096     990-55598</t>
  </si>
  <si>
    <t xml:space="preserve">F0098      990-55602 </t>
  </si>
  <si>
    <t>30+12.5+12.5*95CM</t>
  </si>
  <si>
    <t xml:space="preserve">F0097    460-42747    </t>
  </si>
  <si>
    <t>3/5</t>
  </si>
  <si>
    <t>F0080    990-57855</t>
  </si>
  <si>
    <t>30*40CM</t>
  </si>
  <si>
    <t>4/5</t>
  </si>
  <si>
    <t>F0079    460-42526</t>
  </si>
  <si>
    <t>5/5</t>
  </si>
  <si>
    <t>5</t>
  </si>
  <si>
    <t xml:space="preserve">中通快递 7410 0399 9047 46 地址：江苏省扬州市广陵区头桥镇红高路(老红桥粮管所南100米) 田明俊 13952788478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</si>
  <si>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F0105 460-44557</t>
  </si>
  <si>
    <t>26*36CM</t>
  </si>
  <si>
    <t>1/3</t>
  </si>
  <si>
    <t>2/3</t>
  </si>
  <si>
    <t>F0106   990-56366</t>
  </si>
  <si>
    <t>3/3</t>
  </si>
  <si>
    <t>3</t>
  </si>
  <si>
    <t xml:space="preserve">铁中快运 181 114 1831 地址：安徽省宿州市埇桥区经开区磬云南路A439号鞋城管委会标准化厂房8号楼 宿州佳瑞 任晶晶 13855797871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</si>
  <si>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33*43CM</t>
  </si>
  <si>
    <t>1/22</t>
  </si>
  <si>
    <t>2/22</t>
  </si>
  <si>
    <t>F0057     460-43662</t>
  </si>
  <si>
    <t>3/22</t>
  </si>
  <si>
    <t>4/22</t>
  </si>
  <si>
    <t>40*50CM</t>
  </si>
  <si>
    <t>5/22</t>
  </si>
  <si>
    <t>6/22</t>
  </si>
  <si>
    <t>7/22</t>
  </si>
  <si>
    <t>F0093    460-42728</t>
  </si>
  <si>
    <t>8/22</t>
  </si>
  <si>
    <t>9/22</t>
  </si>
  <si>
    <t xml:space="preserve">F0094   990-55594 </t>
  </si>
  <si>
    <t>10/22</t>
  </si>
  <si>
    <t xml:space="preserve">F0095  460-42736  </t>
  </si>
  <si>
    <t>11/22</t>
  </si>
  <si>
    <t>12/22</t>
  </si>
  <si>
    <t>13/22</t>
  </si>
  <si>
    <t>14/22</t>
  </si>
  <si>
    <t>F0096    990-55598</t>
  </si>
  <si>
    <t>15/22</t>
  </si>
  <si>
    <t>F0097   460-42747</t>
  </si>
  <si>
    <t>16/22</t>
  </si>
  <si>
    <t>17/22</t>
  </si>
  <si>
    <t>18/22</t>
  </si>
  <si>
    <t>19/22</t>
  </si>
  <si>
    <t>20/22</t>
  </si>
  <si>
    <t>F0098   990-55602</t>
  </si>
  <si>
    <t>21/22</t>
  </si>
  <si>
    <t>22/22</t>
  </si>
  <si>
    <t>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</si>
</sst>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0.5"/>
      <color rgb="FF333333"/>
      <name val="宋体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49" fontId="14" fillId="0" borderId="5" xfId="52" applyNumberFormat="1" applyFont="1" applyFill="1" applyBorder="1" applyAlignment="1">
      <alignment horizontal="center" vertical="center" wrapText="1"/>
    </xf>
    <xf numFmtId="49" fontId="14" fillId="0" borderId="4" xfId="52" applyNumberFormat="1" applyFont="1" applyFill="1" applyBorder="1" applyAlignment="1">
      <alignment horizontal="center" vertical="center" wrapText="1"/>
    </xf>
    <xf numFmtId="49" fontId="8" fillId="0" borderId="3" xfId="52" applyNumberFormat="1" applyFont="1" applyFill="1" applyBorder="1" applyAlignment="1">
      <alignment horizontal="center" vertical="center" wrapText="1"/>
    </xf>
    <xf numFmtId="49" fontId="8" fillId="0" borderId="5" xfId="52" applyNumberFormat="1" applyFont="1" applyFill="1" applyBorder="1" applyAlignment="1">
      <alignment horizontal="center" vertical="center" wrapText="1"/>
    </xf>
    <xf numFmtId="49" fontId="8" fillId="0" borderId="4" xfId="52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12</xdr:row>
      <xdr:rowOff>106470</xdr:rowOff>
    </xdr:from>
    <xdr:to>
      <xdr:col>1</xdr:col>
      <xdr:colOff>714375</xdr:colOff>
      <xdr:row>13</xdr:row>
      <xdr:rowOff>286810</xdr:rowOff>
    </xdr:to>
    <xdr:pic>
      <xdr:nvPicPr>
        <xdr:cNvPr id="3" name="图片 2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3706495"/>
          <a:ext cx="1562100" cy="5137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286810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13</xdr:row>
      <xdr:rowOff>106470</xdr:rowOff>
    </xdr:from>
    <xdr:to>
      <xdr:col>1</xdr:col>
      <xdr:colOff>714375</xdr:colOff>
      <xdr:row>14</xdr:row>
      <xdr:rowOff>286810</xdr:rowOff>
    </xdr:to>
    <xdr:pic>
      <xdr:nvPicPr>
        <xdr:cNvPr id="3" name="图片 2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4020820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2"/>
  <sheetViews>
    <sheetView workbookViewId="0">
      <selection activeCell="L11" sqref="A1:M11"/>
    </sheetView>
  </sheetViews>
  <sheetFormatPr defaultColWidth="18" defaultRowHeight="26.25"/>
  <cols>
    <col min="1" max="1" width="13.5" style="2" customWidth="1"/>
    <col min="2" max="2" width="22.125" style="2" customWidth="1"/>
    <col min="3" max="3" width="30.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45472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9" t="s">
        <v>14</v>
      </c>
      <c r="K6" s="29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30" t="s">
        <v>25</v>
      </c>
      <c r="J7" s="29" t="s">
        <v>26</v>
      </c>
      <c r="K7" s="29" t="s">
        <v>27</v>
      </c>
      <c r="L7" s="12" t="s">
        <v>28</v>
      </c>
    </row>
    <row r="8" s="1" customFormat="1" ht="27" customHeight="1" spans="1:12">
      <c r="A8" s="17" t="s">
        <v>29</v>
      </c>
      <c r="B8" s="18"/>
      <c r="C8" s="18" t="s">
        <v>30</v>
      </c>
      <c r="D8" s="18"/>
      <c r="E8" s="20" t="s">
        <v>31</v>
      </c>
      <c r="F8" s="21">
        <v>397</v>
      </c>
      <c r="G8" s="21">
        <v>3</v>
      </c>
      <c r="H8" s="21">
        <f>SUM(F8+G8)</f>
        <v>400</v>
      </c>
      <c r="I8" s="35" t="s">
        <v>32</v>
      </c>
      <c r="J8" s="31">
        <v>5.8</v>
      </c>
      <c r="K8" s="31">
        <v>6.3</v>
      </c>
      <c r="L8" s="18"/>
    </row>
    <row r="9" s="1" customFormat="1" ht="24.75" customHeight="1" spans="1:12">
      <c r="A9" s="22"/>
      <c r="B9" s="23"/>
      <c r="C9" s="18" t="s">
        <v>33</v>
      </c>
      <c r="D9" s="23"/>
      <c r="E9" s="20" t="s">
        <v>34</v>
      </c>
      <c r="F9" s="21">
        <v>229</v>
      </c>
      <c r="G9" s="21">
        <v>2</v>
      </c>
      <c r="H9" s="21">
        <f>SUM(F9+G9)</f>
        <v>231</v>
      </c>
      <c r="I9" s="36"/>
      <c r="J9" s="31">
        <v>2.5</v>
      </c>
      <c r="K9" s="31">
        <v>3</v>
      </c>
      <c r="L9" s="28"/>
    </row>
    <row r="10" s="1" customFormat="1" ht="24.75" customHeight="1" spans="1:12">
      <c r="A10" s="25"/>
      <c r="B10" s="23"/>
      <c r="C10" s="23"/>
      <c r="D10" s="23"/>
      <c r="E10" s="26"/>
      <c r="F10" s="21"/>
      <c r="G10" s="21"/>
      <c r="H10" s="21"/>
      <c r="I10" s="33"/>
      <c r="J10" s="32"/>
      <c r="K10" s="32"/>
      <c r="L10" s="28"/>
    </row>
    <row r="11" s="1" customFormat="1" ht="24.75" customHeight="1" spans="1:12">
      <c r="A11" s="25" t="s">
        <v>35</v>
      </c>
      <c r="B11" s="23"/>
      <c r="C11" s="23"/>
      <c r="D11" s="23"/>
      <c r="E11" s="23"/>
      <c r="F11" s="21">
        <f>SUM(F8:F9)</f>
        <v>626</v>
      </c>
      <c r="G11" s="21">
        <f>SUM(G8:G9)</f>
        <v>5</v>
      </c>
      <c r="H11" s="21">
        <f>SUM(H8:H9)</f>
        <v>631</v>
      </c>
      <c r="I11" s="33" t="s">
        <v>36</v>
      </c>
      <c r="J11" s="32">
        <f>SUM(J8:J9)</f>
        <v>8.3</v>
      </c>
      <c r="K11" s="32">
        <f>SUM(K8:K9)</f>
        <v>9.3</v>
      </c>
      <c r="L11" s="28"/>
    </row>
    <row r="13" spans="1:12">
      <c r="A13" s="4" t="s">
        <v>0</v>
      </c>
      <c r="B13" s="4"/>
      <c r="C13" s="4"/>
      <c r="D13" s="4"/>
      <c r="E13" s="4"/>
      <c r="F13" s="4"/>
      <c r="G13" s="4"/>
      <c r="H13" s="4"/>
      <c r="J13" s="4"/>
      <c r="K13" s="4"/>
      <c r="L13" s="4"/>
    </row>
    <row r="14" spans="1:12">
      <c r="A14" s="4" t="s">
        <v>1</v>
      </c>
      <c r="B14" s="4"/>
      <c r="C14" s="4"/>
      <c r="D14" s="4"/>
      <c r="E14" s="4"/>
      <c r="F14" s="4"/>
      <c r="G14" s="4"/>
      <c r="H14" s="4"/>
      <c r="J14" s="4"/>
      <c r="K14" s="4"/>
      <c r="L14" s="4"/>
    </row>
    <row r="15" spans="4:7">
      <c r="D15" s="6" t="s">
        <v>2</v>
      </c>
      <c r="E15" s="7">
        <v>45472</v>
      </c>
      <c r="F15" s="7"/>
      <c r="G15" s="8"/>
    </row>
    <row r="16" ht="15" spans="3:13">
      <c r="C16" s="6" t="s">
        <v>3</v>
      </c>
      <c r="D16" s="9" t="s">
        <v>37</v>
      </c>
      <c r="E16" s="9"/>
      <c r="F16" s="9"/>
      <c r="G16" s="9"/>
      <c r="H16" s="9"/>
      <c r="I16" s="9"/>
      <c r="J16" s="9"/>
      <c r="K16" s="9"/>
      <c r="L16" s="9"/>
      <c r="M16" s="9"/>
    </row>
    <row r="17" spans="2:2">
      <c r="B17" s="10"/>
    </row>
    <row r="18" ht="25.5" spans="1:13">
      <c r="A18" s="11" t="s">
        <v>5</v>
      </c>
      <c r="B18" s="12" t="s">
        <v>6</v>
      </c>
      <c r="C18" s="12" t="s">
        <v>7</v>
      </c>
      <c r="D18" s="13" t="s">
        <v>8</v>
      </c>
      <c r="E18" s="13" t="s">
        <v>9</v>
      </c>
      <c r="F18" s="14" t="s">
        <v>10</v>
      </c>
      <c r="G18" s="14" t="s">
        <v>11</v>
      </c>
      <c r="H18" s="14" t="s">
        <v>12</v>
      </c>
      <c r="I18" s="16" t="s">
        <v>13</v>
      </c>
      <c r="J18" s="29" t="s">
        <v>14</v>
      </c>
      <c r="K18" s="29" t="s">
        <v>15</v>
      </c>
      <c r="L18" s="12" t="s">
        <v>16</v>
      </c>
      <c r="M18" s="1"/>
    </row>
    <row r="19" ht="34" customHeight="1" spans="1:13">
      <c r="A19" s="11" t="s">
        <v>17</v>
      </c>
      <c r="B19" s="12" t="s">
        <v>18</v>
      </c>
      <c r="C19" s="15" t="s">
        <v>19</v>
      </c>
      <c r="D19" s="16" t="s">
        <v>20</v>
      </c>
      <c r="E19" s="16" t="s">
        <v>21</v>
      </c>
      <c r="F19" s="14" t="s">
        <v>22</v>
      </c>
      <c r="G19" s="14" t="s">
        <v>23</v>
      </c>
      <c r="H19" s="14" t="s">
        <v>24</v>
      </c>
      <c r="I19" s="30" t="s">
        <v>25</v>
      </c>
      <c r="J19" s="29" t="s">
        <v>26</v>
      </c>
      <c r="K19" s="29" t="s">
        <v>27</v>
      </c>
      <c r="L19" s="12" t="s">
        <v>28</v>
      </c>
      <c r="M19" s="1"/>
    </row>
    <row r="20" ht="29" customHeight="1" spans="1:13">
      <c r="A20" s="17" t="s">
        <v>29</v>
      </c>
      <c r="B20" s="18"/>
      <c r="C20" s="18" t="s">
        <v>38</v>
      </c>
      <c r="D20" s="18"/>
      <c r="E20" s="20" t="s">
        <v>39</v>
      </c>
      <c r="F20" s="21">
        <v>269</v>
      </c>
      <c r="G20" s="21">
        <v>2</v>
      </c>
      <c r="H20" s="21">
        <f>SUM(F20+G20)</f>
        <v>271</v>
      </c>
      <c r="I20" s="35" t="s">
        <v>40</v>
      </c>
      <c r="J20" s="31">
        <v>3.2</v>
      </c>
      <c r="K20" s="31">
        <v>3.3</v>
      </c>
      <c r="L20" s="18"/>
      <c r="M20" s="1"/>
    </row>
    <row r="21" ht="26" customHeight="1" spans="1:13">
      <c r="A21" s="22"/>
      <c r="B21" s="23"/>
      <c r="C21" s="18" t="s">
        <v>41</v>
      </c>
      <c r="D21" s="23"/>
      <c r="E21" s="20" t="s">
        <v>42</v>
      </c>
      <c r="F21" s="21">
        <v>103</v>
      </c>
      <c r="G21" s="21">
        <v>1</v>
      </c>
      <c r="H21" s="21">
        <f>SUM(F21+G21)</f>
        <v>104</v>
      </c>
      <c r="I21" s="37"/>
      <c r="J21" s="31">
        <v>2.9</v>
      </c>
      <c r="K21" s="31">
        <v>3</v>
      </c>
      <c r="L21" s="28"/>
      <c r="M21" s="1"/>
    </row>
    <row r="22" ht="26" customHeight="1" spans="1:13">
      <c r="A22" s="22"/>
      <c r="B22" s="23"/>
      <c r="C22" s="23" t="s">
        <v>43</v>
      </c>
      <c r="D22" s="23"/>
      <c r="E22" s="20" t="s">
        <v>44</v>
      </c>
      <c r="F22" s="21">
        <v>10</v>
      </c>
      <c r="G22" s="21">
        <v>0</v>
      </c>
      <c r="H22" s="21">
        <f t="shared" ref="H22:H32" si="0">SUM(F22+G22)</f>
        <v>10</v>
      </c>
      <c r="I22" s="37"/>
      <c r="J22" s="32">
        <v>0.1</v>
      </c>
      <c r="K22" s="32">
        <v>0.2</v>
      </c>
      <c r="L22" s="28"/>
      <c r="M22" s="1"/>
    </row>
    <row r="23" ht="26" customHeight="1" spans="1:13">
      <c r="A23" s="22"/>
      <c r="B23" s="23"/>
      <c r="C23" s="26" t="s">
        <v>45</v>
      </c>
      <c r="D23" s="23"/>
      <c r="E23" s="20" t="s">
        <v>46</v>
      </c>
      <c r="F23" s="21">
        <v>284</v>
      </c>
      <c r="G23" s="21">
        <v>2</v>
      </c>
      <c r="H23" s="21">
        <f t="shared" si="0"/>
        <v>286</v>
      </c>
      <c r="I23" s="37"/>
      <c r="J23" s="32">
        <v>5.7</v>
      </c>
      <c r="K23" s="32">
        <v>5.8</v>
      </c>
      <c r="L23" s="28"/>
      <c r="M23" s="1"/>
    </row>
    <row r="24" ht="26" customHeight="1" spans="1:13">
      <c r="A24" s="22"/>
      <c r="B24" s="23"/>
      <c r="C24" s="28"/>
      <c r="D24" s="23"/>
      <c r="E24" s="20" t="s">
        <v>47</v>
      </c>
      <c r="F24" s="21">
        <v>284</v>
      </c>
      <c r="G24" s="21">
        <v>2</v>
      </c>
      <c r="H24" s="21">
        <f t="shared" si="0"/>
        <v>286</v>
      </c>
      <c r="I24" s="36"/>
      <c r="J24" s="32">
        <v>4.4</v>
      </c>
      <c r="K24" s="32">
        <v>4.5</v>
      </c>
      <c r="L24" s="28"/>
      <c r="M24" s="1"/>
    </row>
    <row r="25" ht="26" customHeight="1" spans="1:13">
      <c r="A25" s="22"/>
      <c r="B25" s="23"/>
      <c r="C25" s="26" t="s">
        <v>48</v>
      </c>
      <c r="D25" s="23"/>
      <c r="E25" s="20" t="s">
        <v>46</v>
      </c>
      <c r="F25" s="21">
        <v>93</v>
      </c>
      <c r="G25" s="21">
        <v>0</v>
      </c>
      <c r="H25" s="21">
        <f t="shared" si="0"/>
        <v>93</v>
      </c>
      <c r="I25" s="34" t="s">
        <v>49</v>
      </c>
      <c r="J25" s="32">
        <v>1.9</v>
      </c>
      <c r="K25" s="32">
        <v>2</v>
      </c>
      <c r="L25" s="28"/>
      <c r="M25" s="1"/>
    </row>
    <row r="26" ht="26" customHeight="1" spans="1:13">
      <c r="A26" s="22"/>
      <c r="B26" s="23"/>
      <c r="C26" s="28"/>
      <c r="D26" s="23"/>
      <c r="E26" s="20" t="s">
        <v>50</v>
      </c>
      <c r="F26" s="21">
        <v>93</v>
      </c>
      <c r="G26" s="21">
        <v>0</v>
      </c>
      <c r="H26" s="21">
        <f t="shared" si="0"/>
        <v>93</v>
      </c>
      <c r="I26" s="34"/>
      <c r="J26" s="32">
        <v>1.9</v>
      </c>
      <c r="K26" s="32">
        <v>2</v>
      </c>
      <c r="L26" s="28"/>
      <c r="M26" s="1"/>
    </row>
    <row r="27" ht="26" customHeight="1" spans="1:13">
      <c r="A27" s="22"/>
      <c r="B27" s="23"/>
      <c r="C27" s="23" t="s">
        <v>51</v>
      </c>
      <c r="D27" s="23"/>
      <c r="E27" s="20" t="s">
        <v>46</v>
      </c>
      <c r="F27" s="21">
        <v>565</v>
      </c>
      <c r="G27" s="21">
        <v>5</v>
      </c>
      <c r="H27" s="21">
        <f t="shared" si="0"/>
        <v>570</v>
      </c>
      <c r="I27" s="34"/>
      <c r="J27" s="32">
        <v>11.4</v>
      </c>
      <c r="K27" s="32">
        <v>11.5</v>
      </c>
      <c r="L27" s="28"/>
      <c r="M27" s="1"/>
    </row>
    <row r="28" ht="26" customHeight="1" spans="1:13">
      <c r="A28" s="22"/>
      <c r="B28" s="23"/>
      <c r="C28" s="23" t="s">
        <v>52</v>
      </c>
      <c r="D28" s="23"/>
      <c r="E28" s="20" t="s">
        <v>46</v>
      </c>
      <c r="F28" s="21">
        <v>171</v>
      </c>
      <c r="G28" s="21">
        <v>1</v>
      </c>
      <c r="H28" s="21">
        <f t="shared" si="0"/>
        <v>172</v>
      </c>
      <c r="I28" s="34"/>
      <c r="J28" s="32">
        <v>3.4</v>
      </c>
      <c r="K28" s="32">
        <v>3.5</v>
      </c>
      <c r="L28" s="28"/>
      <c r="M28" s="1"/>
    </row>
    <row r="29" ht="26" customHeight="1" spans="1:13">
      <c r="A29" s="22"/>
      <c r="B29" s="23"/>
      <c r="C29" s="23" t="s">
        <v>53</v>
      </c>
      <c r="D29" s="23"/>
      <c r="E29" s="20" t="s">
        <v>54</v>
      </c>
      <c r="F29" s="21">
        <v>281</v>
      </c>
      <c r="G29" s="21">
        <v>2</v>
      </c>
      <c r="H29" s="21">
        <f t="shared" si="0"/>
        <v>283</v>
      </c>
      <c r="I29" s="33"/>
      <c r="J29" s="32">
        <v>8.3</v>
      </c>
      <c r="K29" s="32">
        <v>8.4</v>
      </c>
      <c r="L29" s="28"/>
      <c r="M29" s="1"/>
    </row>
    <row r="30" ht="26" customHeight="1" spans="1:13">
      <c r="A30" s="22"/>
      <c r="B30" s="23"/>
      <c r="C30" s="23" t="s">
        <v>55</v>
      </c>
      <c r="D30" s="23"/>
      <c r="E30" s="20" t="s">
        <v>54</v>
      </c>
      <c r="F30" s="21">
        <v>663</v>
      </c>
      <c r="G30" s="21">
        <v>6</v>
      </c>
      <c r="H30" s="21">
        <f t="shared" si="0"/>
        <v>669</v>
      </c>
      <c r="I30" s="33" t="s">
        <v>56</v>
      </c>
      <c r="J30" s="32">
        <v>19.6</v>
      </c>
      <c r="K30" s="32">
        <v>19.7</v>
      </c>
      <c r="L30" s="28"/>
      <c r="M30" s="1"/>
    </row>
    <row r="31" ht="26" customHeight="1" spans="1:13">
      <c r="A31" s="22"/>
      <c r="B31" s="23"/>
      <c r="C31" s="23" t="s">
        <v>57</v>
      </c>
      <c r="D31" s="23"/>
      <c r="E31" s="20" t="s">
        <v>58</v>
      </c>
      <c r="F31" s="21">
        <v>573</v>
      </c>
      <c r="G31" s="21">
        <v>5</v>
      </c>
      <c r="H31" s="21">
        <f t="shared" si="0"/>
        <v>578</v>
      </c>
      <c r="I31" s="33" t="s">
        <v>59</v>
      </c>
      <c r="J31" s="32">
        <v>3.6</v>
      </c>
      <c r="K31" s="32">
        <v>4</v>
      </c>
      <c r="L31" s="28"/>
      <c r="M31" s="1"/>
    </row>
    <row r="32" ht="26" customHeight="1" spans="1:13">
      <c r="A32" s="22"/>
      <c r="B32" s="23"/>
      <c r="C32" s="23" t="s">
        <v>60</v>
      </c>
      <c r="D32" s="23"/>
      <c r="E32" s="20" t="s">
        <v>58</v>
      </c>
      <c r="F32" s="21">
        <v>3425</v>
      </c>
      <c r="G32" s="21">
        <v>34</v>
      </c>
      <c r="H32" s="21">
        <f t="shared" si="0"/>
        <v>3459</v>
      </c>
      <c r="I32" s="33" t="s">
        <v>61</v>
      </c>
      <c r="J32" s="32">
        <v>23</v>
      </c>
      <c r="K32" s="32">
        <v>23.4</v>
      </c>
      <c r="L32" s="28"/>
      <c r="M32" s="1"/>
    </row>
    <row r="33" ht="26" customHeight="1" spans="1:13">
      <c r="A33" s="25"/>
      <c r="B33" s="23"/>
      <c r="C33" s="23"/>
      <c r="D33" s="23"/>
      <c r="E33" s="26"/>
      <c r="F33" s="21"/>
      <c r="G33" s="21"/>
      <c r="H33" s="21"/>
      <c r="I33" s="33"/>
      <c r="J33" s="32"/>
      <c r="K33" s="32"/>
      <c r="L33" s="28"/>
      <c r="M33" s="1"/>
    </row>
    <row r="34" ht="26" customHeight="1" spans="1:13">
      <c r="A34" s="25" t="s">
        <v>35</v>
      </c>
      <c r="B34" s="23"/>
      <c r="C34" s="23"/>
      <c r="D34" s="23"/>
      <c r="E34" s="23"/>
      <c r="F34" s="21">
        <f>SUM(F20:F32)</f>
        <v>6814</v>
      </c>
      <c r="G34" s="21">
        <f>SUM(G20:G32)</f>
        <v>60</v>
      </c>
      <c r="H34" s="21">
        <f>SUM(H20:H32)</f>
        <v>6874</v>
      </c>
      <c r="I34" s="33" t="s">
        <v>62</v>
      </c>
      <c r="J34" s="32">
        <f>SUM(J20:J32)</f>
        <v>89.4</v>
      </c>
      <c r="K34" s="32">
        <f>SUM(K20:K32)</f>
        <v>91.3</v>
      </c>
      <c r="L34" s="28"/>
      <c r="M34" s="1"/>
    </row>
    <row r="35" ht="26" customHeight="1" spans="13:13">
      <c r="M35" s="1"/>
    </row>
    <row r="36" ht="30" customHeight="1" spans="13:13">
      <c r="M36" s="1"/>
    </row>
    <row r="37" ht="26" customHeight="1" spans="13:13">
      <c r="M37" s="1"/>
    </row>
    <row r="38" ht="24" customHeight="1" spans="13:13">
      <c r="M38" s="1"/>
    </row>
    <row r="39" ht="25" customHeight="1" spans="13:13">
      <c r="M39" s="1"/>
    </row>
    <row r="40" ht="32" customHeight="1" spans="13:13">
      <c r="M40" s="1"/>
    </row>
    <row r="41" spans="13:13">
      <c r="M41" s="1"/>
    </row>
    <row r="42" ht="21" customHeight="1" spans="13:13">
      <c r="M42" s="1"/>
    </row>
  </sheetData>
  <mergeCells count="15">
    <mergeCell ref="A1:L1"/>
    <mergeCell ref="A2:L2"/>
    <mergeCell ref="E3:F3"/>
    <mergeCell ref="D4:M4"/>
    <mergeCell ref="A13:L13"/>
    <mergeCell ref="A14:L14"/>
    <mergeCell ref="E15:F15"/>
    <mergeCell ref="D16:M16"/>
    <mergeCell ref="A8:A9"/>
    <mergeCell ref="A20:A32"/>
    <mergeCell ref="C23:C24"/>
    <mergeCell ref="C25:C26"/>
    <mergeCell ref="I8:I9"/>
    <mergeCell ref="I20:I24"/>
    <mergeCell ref="I25:I29"/>
  </mergeCells>
  <pageMargins left="0.7" right="0.7" top="0.75" bottom="0.75" header="0.3" footer="0.3"/>
  <pageSetup paperSize="9" scale="61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4"/>
  <sheetViews>
    <sheetView tabSelected="1" workbookViewId="0">
      <selection activeCell="D17" sqref="D17:M17"/>
    </sheetView>
  </sheetViews>
  <sheetFormatPr defaultColWidth="18" defaultRowHeight="26.25"/>
  <cols>
    <col min="1" max="1" width="13.5" style="2" customWidth="1"/>
    <col min="2" max="2" width="22.125" style="2" customWidth="1"/>
    <col min="3" max="3" width="30.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45474</v>
      </c>
      <c r="F3" s="7"/>
      <c r="G3" s="8"/>
    </row>
    <row r="4" ht="19.5" customHeight="1" spans="3:13">
      <c r="C4" s="6" t="s">
        <v>3</v>
      </c>
      <c r="D4" s="9" t="s">
        <v>63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9" t="s">
        <v>14</v>
      </c>
      <c r="K6" s="29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30" t="s">
        <v>25</v>
      </c>
      <c r="J7" s="29" t="s">
        <v>26</v>
      </c>
      <c r="K7" s="29" t="s">
        <v>27</v>
      </c>
      <c r="L7" s="12" t="s">
        <v>28</v>
      </c>
    </row>
    <row r="8" s="1" customFormat="1" ht="27" customHeight="1" spans="1:12">
      <c r="A8" s="17" t="s">
        <v>29</v>
      </c>
      <c r="B8" s="18"/>
      <c r="C8" s="19" t="s">
        <v>64</v>
      </c>
      <c r="D8" s="18"/>
      <c r="E8" s="20" t="s">
        <v>65</v>
      </c>
      <c r="F8" s="21">
        <v>7000</v>
      </c>
      <c r="G8" s="21">
        <v>70</v>
      </c>
      <c r="H8" s="21">
        <f>SUM(F8+G8)</f>
        <v>7070</v>
      </c>
      <c r="I8" s="16" t="s">
        <v>66</v>
      </c>
      <c r="J8" s="31">
        <v>36.8</v>
      </c>
      <c r="K8" s="31">
        <v>37.3</v>
      </c>
      <c r="L8" s="18"/>
    </row>
    <row r="9" s="1" customFormat="1" ht="24.75" customHeight="1" spans="1:12">
      <c r="A9" s="22"/>
      <c r="B9" s="23"/>
      <c r="C9" s="24"/>
      <c r="D9" s="23"/>
      <c r="E9" s="20" t="s">
        <v>65</v>
      </c>
      <c r="F9" s="21">
        <v>6395</v>
      </c>
      <c r="G9" s="21">
        <v>63</v>
      </c>
      <c r="H9" s="21">
        <f>SUM(F9+G9)</f>
        <v>6458</v>
      </c>
      <c r="I9" s="16" t="s">
        <v>67</v>
      </c>
      <c r="J9" s="31">
        <v>33.6</v>
      </c>
      <c r="K9" s="31">
        <v>34.1</v>
      </c>
      <c r="L9" s="28"/>
    </row>
    <row r="10" s="1" customFormat="1" ht="24.75" customHeight="1" spans="1:12">
      <c r="A10" s="22"/>
      <c r="B10" s="23"/>
      <c r="C10" s="23" t="s">
        <v>68</v>
      </c>
      <c r="D10" s="23"/>
      <c r="E10" s="20" t="s">
        <v>65</v>
      </c>
      <c r="F10" s="21">
        <v>1430</v>
      </c>
      <c r="G10" s="21">
        <v>14</v>
      </c>
      <c r="H10" s="21">
        <f>SUM(F10+G10)</f>
        <v>1444</v>
      </c>
      <c r="I10" s="16" t="s">
        <v>69</v>
      </c>
      <c r="J10" s="32">
        <v>7.1</v>
      </c>
      <c r="K10" s="32">
        <v>7.6</v>
      </c>
      <c r="L10" s="28"/>
    </row>
    <row r="11" s="1" customFormat="1" ht="24.75" customHeight="1" spans="1:12">
      <c r="A11" s="25"/>
      <c r="B11" s="23"/>
      <c r="C11" s="23"/>
      <c r="D11" s="23"/>
      <c r="E11" s="26"/>
      <c r="F11" s="21"/>
      <c r="G11" s="21"/>
      <c r="H11" s="21"/>
      <c r="I11" s="33"/>
      <c r="J11" s="32"/>
      <c r="K11" s="32"/>
      <c r="L11" s="28"/>
    </row>
    <row r="12" s="1" customFormat="1" ht="24.75" customHeight="1" spans="1:12">
      <c r="A12" s="25" t="s">
        <v>35</v>
      </c>
      <c r="B12" s="23"/>
      <c r="C12" s="23"/>
      <c r="D12" s="23"/>
      <c r="E12" s="23"/>
      <c r="F12" s="21">
        <f>SUM(F8:F10)</f>
        <v>14825</v>
      </c>
      <c r="G12" s="21">
        <f>SUM(G8:G10)</f>
        <v>147</v>
      </c>
      <c r="H12" s="21">
        <f>SUM(H8:H10)</f>
        <v>14972</v>
      </c>
      <c r="I12" s="33" t="s">
        <v>70</v>
      </c>
      <c r="J12" s="32">
        <f>SUM(J8:J10)</f>
        <v>77.5</v>
      </c>
      <c r="K12" s="32">
        <f>SUM(K8:K10)</f>
        <v>79</v>
      </c>
      <c r="L12" s="28"/>
    </row>
    <row r="14" spans="1:12">
      <c r="A14" s="4" t="s">
        <v>0</v>
      </c>
      <c r="B14" s="4"/>
      <c r="C14" s="4"/>
      <c r="D14" s="4"/>
      <c r="E14" s="4"/>
      <c r="F14" s="4"/>
      <c r="G14" s="4"/>
      <c r="H14" s="4"/>
      <c r="J14" s="4"/>
      <c r="K14" s="4"/>
      <c r="L14" s="4"/>
    </row>
    <row r="15" spans="1:12">
      <c r="A15" s="4" t="s">
        <v>1</v>
      </c>
      <c r="B15" s="4"/>
      <c r="C15" s="4"/>
      <c r="D15" s="4"/>
      <c r="E15" s="4"/>
      <c r="F15" s="4"/>
      <c r="G15" s="4"/>
      <c r="H15" s="4"/>
      <c r="J15" s="4"/>
      <c r="K15" s="4"/>
      <c r="L15" s="4"/>
    </row>
    <row r="16" spans="4:7">
      <c r="D16" s="6" t="s">
        <v>2</v>
      </c>
      <c r="E16" s="7">
        <v>45474</v>
      </c>
      <c r="F16" s="7"/>
      <c r="G16" s="8"/>
    </row>
    <row r="17" ht="15" spans="3:13">
      <c r="C17" s="6" t="s">
        <v>3</v>
      </c>
      <c r="D17" s="9" t="s">
        <v>71</v>
      </c>
      <c r="E17" s="9"/>
      <c r="F17" s="9"/>
      <c r="G17" s="9"/>
      <c r="H17" s="9"/>
      <c r="I17" s="9"/>
      <c r="J17" s="9"/>
      <c r="K17" s="9"/>
      <c r="L17" s="9"/>
      <c r="M17" s="9"/>
    </row>
    <row r="18" spans="2:2">
      <c r="B18" s="10"/>
    </row>
    <row r="19" ht="25.5" spans="1:13">
      <c r="A19" s="11" t="s">
        <v>5</v>
      </c>
      <c r="B19" s="12" t="s">
        <v>6</v>
      </c>
      <c r="C19" s="12" t="s">
        <v>7</v>
      </c>
      <c r="D19" s="13" t="s">
        <v>8</v>
      </c>
      <c r="E19" s="13" t="s">
        <v>9</v>
      </c>
      <c r="F19" s="14" t="s">
        <v>10</v>
      </c>
      <c r="G19" s="14" t="s">
        <v>11</v>
      </c>
      <c r="H19" s="14" t="s">
        <v>12</v>
      </c>
      <c r="I19" s="16" t="s">
        <v>13</v>
      </c>
      <c r="J19" s="29" t="s">
        <v>14</v>
      </c>
      <c r="K19" s="29" t="s">
        <v>15</v>
      </c>
      <c r="L19" s="12" t="s">
        <v>16</v>
      </c>
      <c r="M19" s="1"/>
    </row>
    <row r="20" ht="34" customHeight="1" spans="1:13">
      <c r="A20" s="11" t="s">
        <v>17</v>
      </c>
      <c r="B20" s="12" t="s">
        <v>18</v>
      </c>
      <c r="C20" s="15" t="s">
        <v>19</v>
      </c>
      <c r="D20" s="16" t="s">
        <v>20</v>
      </c>
      <c r="E20" s="16" t="s">
        <v>21</v>
      </c>
      <c r="F20" s="14" t="s">
        <v>22</v>
      </c>
      <c r="G20" s="14" t="s">
        <v>23</v>
      </c>
      <c r="H20" s="14" t="s">
        <v>24</v>
      </c>
      <c r="I20" s="30" t="s">
        <v>25</v>
      </c>
      <c r="J20" s="29" t="s">
        <v>26</v>
      </c>
      <c r="K20" s="29" t="s">
        <v>27</v>
      </c>
      <c r="L20" s="12" t="s">
        <v>28</v>
      </c>
      <c r="M20" s="1"/>
    </row>
    <row r="21" ht="26" customHeight="1" spans="1:13">
      <c r="A21" s="22" t="s">
        <v>29</v>
      </c>
      <c r="B21" s="23"/>
      <c r="C21" s="23" t="s">
        <v>57</v>
      </c>
      <c r="D21" s="23"/>
      <c r="E21" s="20" t="s">
        <v>72</v>
      </c>
      <c r="F21" s="21">
        <v>621</v>
      </c>
      <c r="G21" s="21">
        <v>6</v>
      </c>
      <c r="H21" s="21">
        <f>SUM(F21+G21)</f>
        <v>627</v>
      </c>
      <c r="I21" s="33" t="s">
        <v>73</v>
      </c>
      <c r="J21" s="32">
        <v>4.5</v>
      </c>
      <c r="K21" s="32">
        <v>5</v>
      </c>
      <c r="L21" s="28"/>
      <c r="M21" s="1"/>
    </row>
    <row r="22" ht="26" customHeight="1" spans="1:13">
      <c r="A22" s="22"/>
      <c r="B22" s="23"/>
      <c r="C22" s="23" t="s">
        <v>60</v>
      </c>
      <c r="D22" s="23"/>
      <c r="E22" s="20" t="s">
        <v>72</v>
      </c>
      <c r="F22" s="21">
        <v>3755</v>
      </c>
      <c r="G22" s="21">
        <v>37</v>
      </c>
      <c r="H22" s="21">
        <f>SUM(F22+G22)</f>
        <v>3792</v>
      </c>
      <c r="I22" s="33" t="s">
        <v>74</v>
      </c>
      <c r="J22" s="32">
        <v>29.9</v>
      </c>
      <c r="K22" s="32">
        <v>30.4</v>
      </c>
      <c r="L22" s="28"/>
      <c r="M22" s="1"/>
    </row>
    <row r="23" ht="26" customHeight="1" spans="1:13">
      <c r="A23" s="22"/>
      <c r="B23" s="23"/>
      <c r="C23" s="26" t="s">
        <v>75</v>
      </c>
      <c r="D23" s="23"/>
      <c r="E23" s="20" t="s">
        <v>58</v>
      </c>
      <c r="F23" s="21">
        <v>1322</v>
      </c>
      <c r="G23" s="21">
        <v>13</v>
      </c>
      <c r="H23" s="21">
        <f t="shared" ref="H23:H44" si="0">SUM(F23+G23)</f>
        <v>1335</v>
      </c>
      <c r="I23" s="33" t="s">
        <v>76</v>
      </c>
      <c r="J23" s="32">
        <v>8.5</v>
      </c>
      <c r="K23" s="32">
        <v>9</v>
      </c>
      <c r="L23" s="28"/>
      <c r="M23" s="1"/>
    </row>
    <row r="24" ht="26" customHeight="1" spans="1:13">
      <c r="A24" s="22"/>
      <c r="B24" s="23"/>
      <c r="C24" s="27"/>
      <c r="D24" s="23"/>
      <c r="E24" s="20" t="s">
        <v>72</v>
      </c>
      <c r="F24" s="21">
        <v>2171</v>
      </c>
      <c r="G24" s="21">
        <v>21</v>
      </c>
      <c r="H24" s="21">
        <f t="shared" si="0"/>
        <v>2192</v>
      </c>
      <c r="I24" s="33" t="s">
        <v>77</v>
      </c>
      <c r="J24" s="32">
        <v>17.1</v>
      </c>
      <c r="K24" s="32">
        <v>17.6</v>
      </c>
      <c r="L24" s="28"/>
      <c r="M24" s="1"/>
    </row>
    <row r="25" ht="26" customHeight="1" spans="1:13">
      <c r="A25" s="22"/>
      <c r="B25" s="23"/>
      <c r="C25" s="27"/>
      <c r="D25" s="23"/>
      <c r="E25" s="20" t="s">
        <v>78</v>
      </c>
      <c r="F25" s="21">
        <v>3500</v>
      </c>
      <c r="G25" s="21">
        <v>35</v>
      </c>
      <c r="H25" s="21">
        <f t="shared" si="0"/>
        <v>3535</v>
      </c>
      <c r="I25" s="33" t="s">
        <v>79</v>
      </c>
      <c r="J25" s="32">
        <v>39.5</v>
      </c>
      <c r="K25" s="32">
        <v>40</v>
      </c>
      <c r="L25" s="28"/>
      <c r="M25" s="1"/>
    </row>
    <row r="26" ht="26" customHeight="1" spans="1:13">
      <c r="A26" s="22"/>
      <c r="B26" s="23"/>
      <c r="C26" s="28"/>
      <c r="D26" s="23"/>
      <c r="E26" s="20" t="s">
        <v>78</v>
      </c>
      <c r="F26" s="21">
        <v>1930</v>
      </c>
      <c r="G26" s="21">
        <v>19</v>
      </c>
      <c r="H26" s="21">
        <f t="shared" si="0"/>
        <v>1949</v>
      </c>
      <c r="I26" s="33" t="s">
        <v>80</v>
      </c>
      <c r="J26" s="32">
        <v>21.5</v>
      </c>
      <c r="K26" s="32">
        <v>22</v>
      </c>
      <c r="L26" s="28"/>
      <c r="M26" s="1"/>
    </row>
    <row r="27" ht="26" customHeight="1" spans="1:13">
      <c r="A27" s="22"/>
      <c r="B27" s="23"/>
      <c r="C27" s="26" t="s">
        <v>43</v>
      </c>
      <c r="D27" s="23"/>
      <c r="E27" s="20" t="s">
        <v>58</v>
      </c>
      <c r="F27" s="21">
        <v>190</v>
      </c>
      <c r="G27" s="21">
        <v>1</v>
      </c>
      <c r="H27" s="21">
        <f t="shared" si="0"/>
        <v>191</v>
      </c>
      <c r="I27" s="34" t="s">
        <v>81</v>
      </c>
      <c r="J27" s="32">
        <v>1.2</v>
      </c>
      <c r="K27" s="32">
        <v>1.3</v>
      </c>
      <c r="L27" s="28"/>
      <c r="M27" s="1"/>
    </row>
    <row r="28" ht="26" customHeight="1" spans="1:13">
      <c r="A28" s="22"/>
      <c r="B28" s="23"/>
      <c r="C28" s="27"/>
      <c r="D28" s="23"/>
      <c r="E28" s="20" t="s">
        <v>72</v>
      </c>
      <c r="F28" s="21">
        <v>314</v>
      </c>
      <c r="G28" s="21">
        <v>3</v>
      </c>
      <c r="H28" s="21">
        <f t="shared" si="0"/>
        <v>317</v>
      </c>
      <c r="I28" s="34"/>
      <c r="J28" s="32">
        <v>2.4</v>
      </c>
      <c r="K28" s="32">
        <v>2.5</v>
      </c>
      <c r="L28" s="28"/>
      <c r="M28" s="1"/>
    </row>
    <row r="29" ht="26" customHeight="1" spans="1:13">
      <c r="A29" s="22"/>
      <c r="B29" s="23"/>
      <c r="C29" s="28"/>
      <c r="D29" s="23"/>
      <c r="E29" s="20" t="s">
        <v>78</v>
      </c>
      <c r="F29" s="21">
        <v>773</v>
      </c>
      <c r="G29" s="21">
        <v>7</v>
      </c>
      <c r="H29" s="21">
        <f t="shared" si="0"/>
        <v>780</v>
      </c>
      <c r="I29" s="33"/>
      <c r="J29" s="32">
        <v>8.7</v>
      </c>
      <c r="K29" s="32">
        <v>8.8</v>
      </c>
      <c r="L29" s="28"/>
      <c r="M29" s="1"/>
    </row>
    <row r="30" ht="26" customHeight="1" spans="1:13">
      <c r="A30" s="22"/>
      <c r="B30" s="23"/>
      <c r="C30" s="26" t="s">
        <v>82</v>
      </c>
      <c r="D30" s="23"/>
      <c r="E30" s="20" t="s">
        <v>58</v>
      </c>
      <c r="F30" s="21">
        <v>5000</v>
      </c>
      <c r="G30" s="21">
        <v>50</v>
      </c>
      <c r="H30" s="21">
        <f t="shared" si="0"/>
        <v>5050</v>
      </c>
      <c r="I30" s="33" t="s">
        <v>83</v>
      </c>
      <c r="J30" s="32">
        <v>33.7</v>
      </c>
      <c r="K30" s="32">
        <v>34.2</v>
      </c>
      <c r="L30" s="28"/>
      <c r="M30" s="1"/>
    </row>
    <row r="31" ht="26" customHeight="1" spans="1:13">
      <c r="A31" s="22"/>
      <c r="B31" s="23"/>
      <c r="C31" s="28"/>
      <c r="D31" s="23"/>
      <c r="E31" s="20" t="s">
        <v>58</v>
      </c>
      <c r="F31" s="21">
        <v>4193</v>
      </c>
      <c r="G31" s="21">
        <v>41</v>
      </c>
      <c r="H31" s="21">
        <f t="shared" si="0"/>
        <v>4234</v>
      </c>
      <c r="I31" s="33" t="s">
        <v>84</v>
      </c>
      <c r="J31" s="32">
        <v>28.2</v>
      </c>
      <c r="K31" s="32">
        <v>28.7</v>
      </c>
      <c r="L31" s="28"/>
      <c r="M31" s="1"/>
    </row>
    <row r="32" ht="26" customHeight="1" spans="1:13">
      <c r="A32" s="22"/>
      <c r="B32" s="23"/>
      <c r="C32" s="23" t="s">
        <v>85</v>
      </c>
      <c r="D32" s="23"/>
      <c r="E32" s="20" t="s">
        <v>58</v>
      </c>
      <c r="F32" s="21">
        <v>1624</v>
      </c>
      <c r="G32" s="21">
        <v>16</v>
      </c>
      <c r="H32" s="21">
        <f t="shared" si="0"/>
        <v>1640</v>
      </c>
      <c r="I32" s="33" t="s">
        <v>86</v>
      </c>
      <c r="J32" s="32">
        <v>10.6</v>
      </c>
      <c r="K32" s="32">
        <v>11.1</v>
      </c>
      <c r="L32" s="28"/>
      <c r="M32" s="1"/>
    </row>
    <row r="33" ht="26" customHeight="1" spans="1:13">
      <c r="A33" s="22"/>
      <c r="B33" s="23"/>
      <c r="C33" s="26" t="s">
        <v>87</v>
      </c>
      <c r="D33" s="23"/>
      <c r="E33" s="20" t="s">
        <v>58</v>
      </c>
      <c r="F33" s="21">
        <v>5000</v>
      </c>
      <c r="G33" s="21">
        <v>50</v>
      </c>
      <c r="H33" s="21">
        <f t="shared" si="0"/>
        <v>5050</v>
      </c>
      <c r="I33" s="33" t="s">
        <v>88</v>
      </c>
      <c r="J33" s="32">
        <v>33.7</v>
      </c>
      <c r="K33" s="32">
        <v>34.2</v>
      </c>
      <c r="L33" s="28"/>
      <c r="M33" s="1"/>
    </row>
    <row r="34" ht="26" customHeight="1" spans="1:13">
      <c r="A34" s="22"/>
      <c r="B34" s="23"/>
      <c r="C34" s="27"/>
      <c r="D34" s="23"/>
      <c r="E34" s="20" t="s">
        <v>58</v>
      </c>
      <c r="F34" s="21">
        <v>5000</v>
      </c>
      <c r="G34" s="21">
        <v>50</v>
      </c>
      <c r="H34" s="21">
        <f t="shared" si="0"/>
        <v>5050</v>
      </c>
      <c r="I34" s="33" t="s">
        <v>89</v>
      </c>
      <c r="J34" s="32">
        <v>33.7</v>
      </c>
      <c r="K34" s="32">
        <v>34.2</v>
      </c>
      <c r="L34" s="28"/>
      <c r="M34" s="1"/>
    </row>
    <row r="35" ht="26" customHeight="1" spans="1:13">
      <c r="A35" s="22"/>
      <c r="B35" s="23"/>
      <c r="C35" s="27"/>
      <c r="D35" s="23"/>
      <c r="E35" s="20" t="s">
        <v>58</v>
      </c>
      <c r="F35" s="21">
        <v>5000</v>
      </c>
      <c r="G35" s="21">
        <v>50</v>
      </c>
      <c r="H35" s="21">
        <f t="shared" si="0"/>
        <v>5050</v>
      </c>
      <c r="I35" s="33" t="s">
        <v>90</v>
      </c>
      <c r="J35" s="32">
        <v>33.7</v>
      </c>
      <c r="K35" s="32">
        <v>34.2</v>
      </c>
      <c r="L35" s="28"/>
      <c r="M35" s="1"/>
    </row>
    <row r="36" ht="26" customHeight="1" spans="1:13">
      <c r="A36" s="22"/>
      <c r="B36" s="23"/>
      <c r="C36" s="28"/>
      <c r="D36" s="23"/>
      <c r="E36" s="20" t="s">
        <v>58</v>
      </c>
      <c r="F36" s="21">
        <v>3810</v>
      </c>
      <c r="G36" s="21">
        <v>38</v>
      </c>
      <c r="H36" s="21">
        <f t="shared" si="0"/>
        <v>3848</v>
      </c>
      <c r="I36" s="33" t="s">
        <v>91</v>
      </c>
      <c r="J36" s="32">
        <v>25.6</v>
      </c>
      <c r="K36" s="32">
        <v>26.1</v>
      </c>
      <c r="L36" s="28"/>
      <c r="M36" s="1"/>
    </row>
    <row r="37" ht="26" customHeight="1" spans="1:13">
      <c r="A37" s="22"/>
      <c r="B37" s="23"/>
      <c r="C37" s="23" t="s">
        <v>92</v>
      </c>
      <c r="D37" s="23"/>
      <c r="E37" s="20" t="s">
        <v>58</v>
      </c>
      <c r="F37" s="21">
        <v>4134</v>
      </c>
      <c r="G37" s="21">
        <v>41</v>
      </c>
      <c r="H37" s="21">
        <f t="shared" si="0"/>
        <v>4175</v>
      </c>
      <c r="I37" s="33" t="s">
        <v>93</v>
      </c>
      <c r="J37" s="32">
        <v>27.8</v>
      </c>
      <c r="K37" s="32">
        <v>28.3</v>
      </c>
      <c r="L37" s="28"/>
      <c r="M37" s="1"/>
    </row>
    <row r="38" ht="26" customHeight="1" spans="1:13">
      <c r="A38" s="22"/>
      <c r="B38" s="23"/>
      <c r="C38" s="26" t="s">
        <v>94</v>
      </c>
      <c r="D38" s="23"/>
      <c r="E38" s="20" t="s">
        <v>58</v>
      </c>
      <c r="F38" s="21">
        <v>5000</v>
      </c>
      <c r="G38" s="21">
        <v>50</v>
      </c>
      <c r="H38" s="21">
        <f t="shared" si="0"/>
        <v>5050</v>
      </c>
      <c r="I38" s="33" t="s">
        <v>95</v>
      </c>
      <c r="J38" s="32">
        <v>33.7</v>
      </c>
      <c r="K38" s="32">
        <v>34.2</v>
      </c>
      <c r="L38" s="28"/>
      <c r="M38" s="1"/>
    </row>
    <row r="39" ht="26" customHeight="1" spans="1:13">
      <c r="A39" s="22"/>
      <c r="B39" s="23"/>
      <c r="C39" s="27"/>
      <c r="D39" s="23"/>
      <c r="E39" s="20" t="s">
        <v>58</v>
      </c>
      <c r="F39" s="21">
        <v>5000</v>
      </c>
      <c r="G39" s="21">
        <v>50</v>
      </c>
      <c r="H39" s="21">
        <f t="shared" si="0"/>
        <v>5050</v>
      </c>
      <c r="I39" s="33" t="s">
        <v>96</v>
      </c>
      <c r="J39" s="32">
        <v>33.7</v>
      </c>
      <c r="K39" s="32">
        <v>34.2</v>
      </c>
      <c r="L39" s="28"/>
      <c r="M39" s="1"/>
    </row>
    <row r="40" ht="26" customHeight="1" spans="1:13">
      <c r="A40" s="22"/>
      <c r="B40" s="23"/>
      <c r="C40" s="27"/>
      <c r="D40" s="23"/>
      <c r="E40" s="20" t="s">
        <v>58</v>
      </c>
      <c r="F40" s="21">
        <v>5000</v>
      </c>
      <c r="G40" s="21">
        <v>50</v>
      </c>
      <c r="H40" s="21">
        <f t="shared" si="0"/>
        <v>5050</v>
      </c>
      <c r="I40" s="33" t="s">
        <v>97</v>
      </c>
      <c r="J40" s="32">
        <v>33.7</v>
      </c>
      <c r="K40" s="32">
        <v>34.2</v>
      </c>
      <c r="L40" s="28"/>
      <c r="M40" s="1"/>
    </row>
    <row r="41" ht="26" customHeight="1" spans="1:13">
      <c r="A41" s="22"/>
      <c r="B41" s="23"/>
      <c r="C41" s="27"/>
      <c r="D41" s="23"/>
      <c r="E41" s="20" t="s">
        <v>58</v>
      </c>
      <c r="F41" s="21">
        <v>5000</v>
      </c>
      <c r="G41" s="21">
        <v>50</v>
      </c>
      <c r="H41" s="21">
        <f t="shared" si="0"/>
        <v>5050</v>
      </c>
      <c r="I41" s="33" t="s">
        <v>98</v>
      </c>
      <c r="J41" s="32">
        <v>33.7</v>
      </c>
      <c r="K41" s="32">
        <v>34.2</v>
      </c>
      <c r="L41" s="28"/>
      <c r="M41" s="1"/>
    </row>
    <row r="42" ht="26" customHeight="1" spans="1:13">
      <c r="A42" s="22"/>
      <c r="B42" s="23"/>
      <c r="C42" s="28"/>
      <c r="D42" s="23"/>
      <c r="E42" s="20" t="s">
        <v>58</v>
      </c>
      <c r="F42" s="21">
        <v>1364</v>
      </c>
      <c r="G42" s="21">
        <v>13</v>
      </c>
      <c r="H42" s="21">
        <f t="shared" si="0"/>
        <v>1377</v>
      </c>
      <c r="I42" s="33" t="s">
        <v>99</v>
      </c>
      <c r="J42" s="32">
        <v>8.8</v>
      </c>
      <c r="K42" s="32">
        <v>9.3</v>
      </c>
      <c r="L42" s="28"/>
      <c r="M42" s="1"/>
    </row>
    <row r="43" ht="26" customHeight="1" spans="1:13">
      <c r="A43" s="22"/>
      <c r="B43" s="23"/>
      <c r="C43" s="26" t="s">
        <v>100</v>
      </c>
      <c r="D43" s="23"/>
      <c r="E43" s="20" t="s">
        <v>58</v>
      </c>
      <c r="F43" s="21">
        <v>5000</v>
      </c>
      <c r="G43" s="21">
        <v>50</v>
      </c>
      <c r="H43" s="21">
        <f t="shared" si="0"/>
        <v>5050</v>
      </c>
      <c r="I43" s="33" t="s">
        <v>101</v>
      </c>
      <c r="J43" s="32">
        <v>33.7</v>
      </c>
      <c r="K43" s="32">
        <v>34.2</v>
      </c>
      <c r="L43" s="28"/>
      <c r="M43" s="1"/>
    </row>
    <row r="44" ht="26" customHeight="1" spans="1:13">
      <c r="A44" s="22"/>
      <c r="B44" s="23"/>
      <c r="C44" s="28"/>
      <c r="D44" s="23"/>
      <c r="E44" s="20" t="s">
        <v>58</v>
      </c>
      <c r="F44" s="21">
        <v>1269</v>
      </c>
      <c r="G44" s="21">
        <v>12</v>
      </c>
      <c r="H44" s="21">
        <f t="shared" si="0"/>
        <v>1281</v>
      </c>
      <c r="I44" s="33" t="s">
        <v>102</v>
      </c>
      <c r="J44" s="32">
        <v>8.2</v>
      </c>
      <c r="K44" s="32">
        <v>8.7</v>
      </c>
      <c r="L44" s="28"/>
      <c r="M44" s="1"/>
    </row>
    <row r="45" ht="26" customHeight="1" spans="1:13">
      <c r="A45" s="25"/>
      <c r="B45" s="23"/>
      <c r="C45" s="23"/>
      <c r="D45" s="23"/>
      <c r="E45" s="26"/>
      <c r="F45" s="21"/>
      <c r="G45" s="21"/>
      <c r="H45" s="21"/>
      <c r="I45" s="33"/>
      <c r="J45" s="32"/>
      <c r="K45" s="32"/>
      <c r="L45" s="28"/>
      <c r="M45" s="1"/>
    </row>
    <row r="46" ht="26" customHeight="1" spans="1:13">
      <c r="A46" s="25" t="s">
        <v>35</v>
      </c>
      <c r="B46" s="23"/>
      <c r="C46" s="23"/>
      <c r="D46" s="23"/>
      <c r="E46" s="23"/>
      <c r="F46" s="21">
        <f>SUM(F21:F44)</f>
        <v>75970</v>
      </c>
      <c r="G46" s="21">
        <f>SUM(G21:G44)</f>
        <v>753</v>
      </c>
      <c r="H46" s="21">
        <f>SUM(H21:H44)</f>
        <v>76723</v>
      </c>
      <c r="I46" s="33" t="s">
        <v>103</v>
      </c>
      <c r="J46" s="32">
        <f>SUM(J21:J44)</f>
        <v>545.8</v>
      </c>
      <c r="K46" s="32">
        <f>SUM(K21:K44)</f>
        <v>556.6</v>
      </c>
      <c r="L46" s="28"/>
      <c r="M46" s="1"/>
    </row>
    <row r="47" ht="26" customHeight="1" spans="13:13">
      <c r="M47" s="1"/>
    </row>
    <row r="48" ht="30" customHeight="1" spans="13:13">
      <c r="M48" s="1"/>
    </row>
    <row r="49" ht="26" customHeight="1" spans="13:13">
      <c r="M49" s="1"/>
    </row>
    <row r="50" ht="24" customHeight="1" spans="13:13">
      <c r="M50" s="1"/>
    </row>
    <row r="51" ht="25" customHeight="1" spans="13:13">
      <c r="M51" s="1"/>
    </row>
    <row r="52" ht="32" customHeight="1" spans="13:13">
      <c r="M52" s="1"/>
    </row>
    <row r="53" spans="13:13">
      <c r="M53" s="1"/>
    </row>
    <row r="54" ht="21" customHeight="1" spans="13:13">
      <c r="M54" s="1"/>
    </row>
  </sheetData>
  <mergeCells count="18">
    <mergeCell ref="A1:L1"/>
    <mergeCell ref="A2:L2"/>
    <mergeCell ref="E3:F3"/>
    <mergeCell ref="D4:M4"/>
    <mergeCell ref="A14:L14"/>
    <mergeCell ref="A15:L15"/>
    <mergeCell ref="E16:F16"/>
    <mergeCell ref="D17:M17"/>
    <mergeCell ref="A8:A10"/>
    <mergeCell ref="A21:A44"/>
    <mergeCell ref="C8:C9"/>
    <mergeCell ref="C23:C26"/>
    <mergeCell ref="C27:C29"/>
    <mergeCell ref="C30:C31"/>
    <mergeCell ref="C33:C36"/>
    <mergeCell ref="C38:C42"/>
    <mergeCell ref="C43:C44"/>
    <mergeCell ref="I27:I29"/>
  </mergeCells>
  <pageMargins left="0.7" right="0.7" top="0.75" bottom="0.75" header="0.3" footer="0.3"/>
  <pageSetup paperSize="9" scale="56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第一批</vt:lpstr>
      <vt:lpstr>第二批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2024-07-01T08:50:11Z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AAD04A5965C743ED90ABEC47F1E25159_13</vt:lpwstr>
  </property>
</Properties>
</file>