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箱单!$A$14:$M$74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<sst xmlns="http://schemas.openxmlformats.org/spreadsheetml/2006/main" count="178" uniqueCount="107">
  <si>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</si>
  <si>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</si>
  <si>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</si>
  <si>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</si>
  <si>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 7410 0399 9047 35 地址：江苏省扬州市广陵区头桥镇红高路(老红桥粮管所南100米) 田明俊 13952788478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</si>
  <si>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</si>
  <si>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</si>
  <si>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</si>
  <si>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</si>
  <si>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</si>
  <si>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</si>
  <si>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</si>
  <si>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</si>
  <si>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</si>
  <si>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</si>
  <si>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</si>
  <si>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</si>
  <si>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</si>
  <si>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</si>
  <si>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</si>
  <si>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</si>
  <si>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</si>
  <si>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</si>
  <si>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</si>
  <si>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</si>
  <si>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</si>
  <si>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</si>
  <si>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</si>
  <si>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</si>
  <si>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S24060472 </t>
  </si>
  <si>
    <t>F0069 460-43652</t>
  </si>
  <si>
    <t>22+7.5+7.5*75CM</t>
  </si>
  <si>
    <t>1/3</t>
  </si>
  <si>
    <t>26*36CM</t>
  </si>
  <si>
    <t>2/3</t>
  </si>
  <si>
    <t>3/3</t>
  </si>
  <si>
    <t>合计：</t>
  </si>
  <si>
    <t>3</t>
  </si>
  <si>
    <t xml:space="preserve">铁中快运 181 114 1833 地址：安徽省宿州市经济开发区磐云南路A439号鞋城管委会宿州佳瑞-李真林15358573707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</si>
  <si>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F0087  460-42720   </t>
  </si>
  <si>
    <t>40*50CM</t>
  </si>
  <si>
    <t>1/36</t>
  </si>
  <si>
    <t>2/36</t>
  </si>
  <si>
    <t>3/36</t>
  </si>
  <si>
    <t>4/36</t>
  </si>
  <si>
    <t>5/36</t>
  </si>
  <si>
    <t>6/36</t>
  </si>
  <si>
    <t>7/36</t>
  </si>
  <si>
    <t>33+25+25*100CM</t>
  </si>
  <si>
    <t>8/36</t>
  </si>
  <si>
    <t xml:space="preserve">F0076   460-42499  </t>
  </si>
  <si>
    <t>9/36</t>
  </si>
  <si>
    <t>10/36</t>
  </si>
  <si>
    <t>F0073     460-42532</t>
  </si>
  <si>
    <t>11/36</t>
  </si>
  <si>
    <t>12/36</t>
  </si>
  <si>
    <t>13/36</t>
  </si>
  <si>
    <t>F0074      460-42529</t>
  </si>
  <si>
    <t>14/36</t>
  </si>
  <si>
    <t>15/36</t>
  </si>
  <si>
    <t>F0070    460-42522</t>
  </si>
  <si>
    <t>16/36</t>
  </si>
  <si>
    <t>17/36</t>
  </si>
  <si>
    <t>F0078    2152884</t>
  </si>
  <si>
    <t>22+8.5+8.5*57CM</t>
  </si>
  <si>
    <t>18/36</t>
  </si>
  <si>
    <t>F0075    2152887</t>
  </si>
  <si>
    <t>19/36</t>
  </si>
  <si>
    <t>F0077    2152899</t>
  </si>
  <si>
    <t>20/36</t>
  </si>
  <si>
    <t>F0062   460-42708</t>
  </si>
  <si>
    <t>27+12.5+12.5*65CM</t>
  </si>
  <si>
    <t>21/36</t>
  </si>
  <si>
    <t>33*43CM</t>
  </si>
  <si>
    <t>22/36</t>
  </si>
  <si>
    <t>F0072    460-42503</t>
  </si>
  <si>
    <t>23/36</t>
  </si>
  <si>
    <t>24/36</t>
  </si>
  <si>
    <t>F0063    460-42536</t>
  </si>
  <si>
    <t>25/36</t>
  </si>
  <si>
    <t>F0059    460-44553</t>
  </si>
  <si>
    <t>33+12.5+12.5*95CM</t>
  </si>
  <si>
    <t>26/36</t>
  </si>
  <si>
    <t>35*50CM</t>
  </si>
  <si>
    <t>27/36</t>
  </si>
  <si>
    <t>28/36</t>
  </si>
  <si>
    <t>F0060    2156627</t>
  </si>
  <si>
    <t>33+12.5+12.5*75CM</t>
  </si>
  <si>
    <t>29/36</t>
  </si>
  <si>
    <t>F0064     460-42740</t>
  </si>
  <si>
    <t>27+8.5+8.5*67CM</t>
  </si>
  <si>
    <t>30/36</t>
  </si>
  <si>
    <t>30*40CM</t>
  </si>
  <si>
    <t>31/36</t>
  </si>
  <si>
    <t xml:space="preserve">F0065   2153429 </t>
  </si>
  <si>
    <t>32/36</t>
  </si>
  <si>
    <t>F0104    460-44561</t>
  </si>
  <si>
    <t>27+10+10*55CM</t>
  </si>
  <si>
    <t>33/36</t>
  </si>
  <si>
    <t>34/36</t>
  </si>
  <si>
    <t>F0071     460-43659</t>
  </si>
  <si>
    <t>23+12.5+12.5*75CM</t>
  </si>
  <si>
    <t>35/36</t>
  </si>
  <si>
    <t>F0081   460-42520</t>
  </si>
  <si>
    <t>27+8.5+8.5*47CM</t>
  </si>
  <si>
    <t>36/36</t>
  </si>
  <si>
    <t>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</si>
</sst>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0.5"/>
      <color rgb="FF333333"/>
      <name val="宋体"/>
      <charset val="134"/>
    </font>
    <font>
      <b/>
      <sz val="10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49" fontId="14" fillId="0" borderId="5" xfId="52" applyNumberFormat="1" applyFont="1" applyFill="1" applyBorder="1" applyAlignment="1">
      <alignment horizontal="center" vertical="center" wrapText="1"/>
    </xf>
    <xf numFmtId="49" fontId="14" fillId="0" borderId="4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49" fontId="14" fillId="0" borderId="4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13</xdr:row>
      <xdr:rowOff>106470</xdr:rowOff>
    </xdr:from>
    <xdr:to>
      <xdr:col>1</xdr:col>
      <xdr:colOff>714375</xdr:colOff>
      <xdr:row>14</xdr:row>
      <xdr:rowOff>286810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4020820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2"/>
  <sheetViews>
    <sheetView tabSelected="1" workbookViewId="0">
      <selection activeCell="K73" sqref="K73"/>
    </sheetView>
  </sheetViews>
  <sheetFormatPr defaultColWidth="18" defaultRowHeight="26.25"/>
  <cols>
    <col min="1" max="1" width="13.5" style="2" customWidth="1"/>
    <col min="2" max="2" width="22.12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45477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33" t="s">
        <v>14</v>
      </c>
      <c r="K6" s="33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34" t="s">
        <v>25</v>
      </c>
      <c r="J7" s="33" t="s">
        <v>26</v>
      </c>
      <c r="K7" s="33" t="s">
        <v>27</v>
      </c>
      <c r="L7" s="12" t="s">
        <v>28</v>
      </c>
    </row>
    <row r="8" s="1" customFormat="1" ht="27" customHeight="1" spans="1:12">
      <c r="A8" s="17" t="s">
        <v>29</v>
      </c>
      <c r="B8" s="18"/>
      <c r="C8" s="18" t="s">
        <v>30</v>
      </c>
      <c r="D8" s="18"/>
      <c r="E8" s="19" t="s">
        <v>31</v>
      </c>
      <c r="F8" s="20">
        <v>556</v>
      </c>
      <c r="G8" s="20">
        <v>5</v>
      </c>
      <c r="H8" s="20">
        <f>SUM(F8+G8)</f>
        <v>561</v>
      </c>
      <c r="I8" s="16" t="s">
        <v>32</v>
      </c>
      <c r="J8" s="35">
        <v>8.3</v>
      </c>
      <c r="K8" s="35">
        <v>8.8</v>
      </c>
      <c r="L8" s="18"/>
    </row>
    <row r="9" s="1" customFormat="1" ht="24.75" customHeight="1" spans="1:12">
      <c r="A9" s="21"/>
      <c r="B9" s="18"/>
      <c r="C9" s="22" t="s">
        <v>30</v>
      </c>
      <c r="D9" s="23"/>
      <c r="E9" s="19" t="s">
        <v>33</v>
      </c>
      <c r="F9" s="20">
        <v>4000</v>
      </c>
      <c r="G9" s="20">
        <v>40</v>
      </c>
      <c r="H9" s="20">
        <f>SUM(F9+G9)</f>
        <v>4040</v>
      </c>
      <c r="I9" s="16" t="s">
        <v>34</v>
      </c>
      <c r="J9" s="35">
        <v>20.8</v>
      </c>
      <c r="K9" s="35">
        <v>21.3</v>
      </c>
      <c r="L9" s="31"/>
    </row>
    <row r="10" s="1" customFormat="1" ht="24.75" customHeight="1" spans="1:12">
      <c r="A10" s="21"/>
      <c r="B10" s="23"/>
      <c r="C10" s="24"/>
      <c r="D10" s="23"/>
      <c r="E10" s="19" t="s">
        <v>33</v>
      </c>
      <c r="F10" s="20">
        <v>3276</v>
      </c>
      <c r="G10" s="20">
        <v>32</v>
      </c>
      <c r="H10" s="20">
        <f>SUM(F10+G10)</f>
        <v>3308</v>
      </c>
      <c r="I10" s="16" t="s">
        <v>35</v>
      </c>
      <c r="J10" s="36">
        <v>17</v>
      </c>
      <c r="K10" s="36">
        <v>17.5</v>
      </c>
      <c r="L10" s="31"/>
    </row>
    <row r="11" s="1" customFormat="1" ht="24.75" customHeight="1" spans="1:12">
      <c r="A11" s="25"/>
      <c r="B11" s="23"/>
      <c r="C11" s="23"/>
      <c r="D11" s="23"/>
      <c r="E11" s="26"/>
      <c r="F11" s="20"/>
      <c r="G11" s="20"/>
      <c r="H11" s="20"/>
      <c r="I11" s="37"/>
      <c r="J11" s="36"/>
      <c r="K11" s="36"/>
      <c r="L11" s="31"/>
    </row>
    <row r="12" s="1" customFormat="1" ht="24.75" customHeight="1" spans="1:12">
      <c r="A12" s="25" t="s">
        <v>36</v>
      </c>
      <c r="B12" s="23"/>
      <c r="C12" s="23"/>
      <c r="D12" s="23"/>
      <c r="E12" s="23"/>
      <c r="F12" s="20">
        <f>SUM(F8:F10)</f>
        <v>7832</v>
      </c>
      <c r="G12" s="20">
        <f>SUM(G8:G10)</f>
        <v>77</v>
      </c>
      <c r="H12" s="20">
        <f>SUM(H8:H10)</f>
        <v>7909</v>
      </c>
      <c r="I12" s="37" t="s">
        <v>37</v>
      </c>
      <c r="J12" s="36">
        <f>SUM(J8:J10)</f>
        <v>46.1</v>
      </c>
      <c r="K12" s="36">
        <f>SUM(K8:K10)</f>
        <v>47.6</v>
      </c>
      <c r="L12" s="31"/>
    </row>
    <row r="14" spans="1:12">
      <c r="A14" s="4" t="s">
        <v>0</v>
      </c>
      <c r="B14" s="4"/>
      <c r="C14" s="4"/>
      <c r="D14" s="4"/>
      <c r="E14" s="4"/>
      <c r="F14" s="4"/>
      <c r="G14" s="4"/>
      <c r="H14" s="4"/>
      <c r="J14" s="4"/>
      <c r="K14" s="4"/>
      <c r="L14" s="4"/>
    </row>
    <row r="15" spans="1:12">
      <c r="A15" s="4" t="s">
        <v>1</v>
      </c>
      <c r="B15" s="4"/>
      <c r="C15" s="4"/>
      <c r="D15" s="4"/>
      <c r="E15" s="4"/>
      <c r="F15" s="4"/>
      <c r="G15" s="4"/>
      <c r="H15" s="4"/>
      <c r="J15" s="4"/>
      <c r="K15" s="4"/>
      <c r="L15" s="4"/>
    </row>
    <row r="16" spans="4:7">
      <c r="D16" s="6" t="s">
        <v>2</v>
      </c>
      <c r="E16" s="7">
        <v>45477</v>
      </c>
      <c r="F16" s="7"/>
      <c r="G16" s="8"/>
    </row>
    <row r="17" ht="15" spans="3:13">
      <c r="C17" s="6" t="s">
        <v>3</v>
      </c>
      <c r="D17" s="9" t="s">
        <v>38</v>
      </c>
      <c r="E17" s="9"/>
      <c r="F17" s="9"/>
      <c r="G17" s="9"/>
      <c r="H17" s="9"/>
      <c r="I17" s="9"/>
      <c r="J17" s="9"/>
      <c r="K17" s="9"/>
      <c r="L17" s="9"/>
      <c r="M17" s="9"/>
    </row>
    <row r="18" spans="2:2">
      <c r="B18" s="10"/>
    </row>
    <row r="19" ht="25.5" spans="1:13">
      <c r="A19" s="11" t="s">
        <v>5</v>
      </c>
      <c r="B19" s="12" t="s">
        <v>6</v>
      </c>
      <c r="C19" s="12" t="s">
        <v>7</v>
      </c>
      <c r="D19" s="13" t="s">
        <v>8</v>
      </c>
      <c r="E19" s="13" t="s">
        <v>9</v>
      </c>
      <c r="F19" s="14" t="s">
        <v>10</v>
      </c>
      <c r="G19" s="14" t="s">
        <v>11</v>
      </c>
      <c r="H19" s="14" t="s">
        <v>12</v>
      </c>
      <c r="I19" s="16" t="s">
        <v>13</v>
      </c>
      <c r="J19" s="33" t="s">
        <v>14</v>
      </c>
      <c r="K19" s="33" t="s">
        <v>15</v>
      </c>
      <c r="L19" s="12" t="s">
        <v>16</v>
      </c>
      <c r="M19" s="1"/>
    </row>
    <row r="20" ht="34" customHeight="1" spans="1:13">
      <c r="A20" s="11" t="s">
        <v>17</v>
      </c>
      <c r="B20" s="12" t="s">
        <v>18</v>
      </c>
      <c r="C20" s="15" t="s">
        <v>19</v>
      </c>
      <c r="D20" s="16" t="s">
        <v>20</v>
      </c>
      <c r="E20" s="16" t="s">
        <v>21</v>
      </c>
      <c r="F20" s="14" t="s">
        <v>22</v>
      </c>
      <c r="G20" s="14" t="s">
        <v>23</v>
      </c>
      <c r="H20" s="14" t="s">
        <v>24</v>
      </c>
      <c r="I20" s="34" t="s">
        <v>25</v>
      </c>
      <c r="J20" s="33" t="s">
        <v>26</v>
      </c>
      <c r="K20" s="33" t="s">
        <v>27</v>
      </c>
      <c r="L20" s="12" t="s">
        <v>28</v>
      </c>
      <c r="M20" s="1"/>
    </row>
    <row r="21" ht="29" customHeight="1" spans="1:13">
      <c r="A21" s="17" t="s">
        <v>29</v>
      </c>
      <c r="B21" s="18"/>
      <c r="C21" s="22" t="s">
        <v>39</v>
      </c>
      <c r="D21" s="18"/>
      <c r="E21" s="19" t="s">
        <v>40</v>
      </c>
      <c r="F21" s="20">
        <v>3000</v>
      </c>
      <c r="G21" s="20">
        <v>30</v>
      </c>
      <c r="H21" s="20">
        <f t="shared" ref="H21:H23" si="0">SUM(F21+G21)</f>
        <v>3030</v>
      </c>
      <c r="I21" s="16" t="s">
        <v>41</v>
      </c>
      <c r="J21" s="35">
        <v>33.7</v>
      </c>
      <c r="K21" s="35">
        <v>34.2</v>
      </c>
      <c r="L21" s="18"/>
      <c r="M21" s="1"/>
    </row>
    <row r="22" ht="26" customHeight="1" spans="1:13">
      <c r="A22" s="21"/>
      <c r="B22" s="18"/>
      <c r="C22" s="27"/>
      <c r="D22" s="23"/>
      <c r="E22" s="19" t="s">
        <v>40</v>
      </c>
      <c r="F22" s="20">
        <v>3000</v>
      </c>
      <c r="G22" s="20">
        <v>30</v>
      </c>
      <c r="H22" s="20">
        <f t="shared" si="0"/>
        <v>3030</v>
      </c>
      <c r="I22" s="16" t="s">
        <v>42</v>
      </c>
      <c r="J22" s="35">
        <v>33.7</v>
      </c>
      <c r="K22" s="35">
        <v>34.2</v>
      </c>
      <c r="L22" s="31"/>
      <c r="M22" s="1"/>
    </row>
    <row r="23" ht="26" customHeight="1" spans="1:13">
      <c r="A23" s="21"/>
      <c r="B23" s="23"/>
      <c r="C23" s="27"/>
      <c r="D23" s="23"/>
      <c r="E23" s="19" t="s">
        <v>40</v>
      </c>
      <c r="F23" s="20">
        <v>3000</v>
      </c>
      <c r="G23" s="20">
        <v>30</v>
      </c>
      <c r="H23" s="20">
        <f t="shared" si="0"/>
        <v>3030</v>
      </c>
      <c r="I23" s="16" t="s">
        <v>43</v>
      </c>
      <c r="J23" s="35">
        <v>33.7</v>
      </c>
      <c r="K23" s="35">
        <v>34.2</v>
      </c>
      <c r="L23" s="31"/>
      <c r="M23" s="1"/>
    </row>
    <row r="24" ht="26" customHeight="1" spans="1:13">
      <c r="A24" s="28"/>
      <c r="B24" s="23"/>
      <c r="C24" s="27"/>
      <c r="D24" s="23"/>
      <c r="E24" s="19" t="s">
        <v>40</v>
      </c>
      <c r="F24" s="20">
        <v>3000</v>
      </c>
      <c r="G24" s="20">
        <v>30</v>
      </c>
      <c r="H24" s="20">
        <f>SUM(F24+G24)</f>
        <v>3030</v>
      </c>
      <c r="I24" s="37" t="s">
        <v>44</v>
      </c>
      <c r="J24" s="35">
        <v>33.7</v>
      </c>
      <c r="K24" s="35">
        <v>34.2</v>
      </c>
      <c r="L24" s="31"/>
      <c r="M24" s="1"/>
    </row>
    <row r="25" ht="26" customHeight="1" spans="1:13">
      <c r="A25" s="28"/>
      <c r="B25" s="23"/>
      <c r="C25" s="27"/>
      <c r="D25" s="23"/>
      <c r="E25" s="19" t="s">
        <v>40</v>
      </c>
      <c r="F25" s="20">
        <v>3000</v>
      </c>
      <c r="G25" s="20">
        <v>30</v>
      </c>
      <c r="H25" s="20">
        <f>SUM(F25+G25)</f>
        <v>3030</v>
      </c>
      <c r="I25" s="34" t="s">
        <v>45</v>
      </c>
      <c r="J25" s="35">
        <v>33.7</v>
      </c>
      <c r="K25" s="35">
        <v>34.2</v>
      </c>
      <c r="L25" s="31"/>
      <c r="M25" s="1"/>
    </row>
    <row r="26" ht="26" customHeight="1" spans="1:13">
      <c r="A26" s="28"/>
      <c r="B26" s="23"/>
      <c r="C26" s="29"/>
      <c r="D26" s="23"/>
      <c r="E26" s="19" t="s">
        <v>40</v>
      </c>
      <c r="F26" s="20">
        <v>3000</v>
      </c>
      <c r="G26" s="20">
        <v>30</v>
      </c>
      <c r="H26" s="20">
        <f>SUM(F26+G26)</f>
        <v>3030</v>
      </c>
      <c r="I26" s="34" t="s">
        <v>46</v>
      </c>
      <c r="J26" s="35">
        <v>33.7</v>
      </c>
      <c r="K26" s="35">
        <v>34.2</v>
      </c>
      <c r="L26" s="31"/>
      <c r="M26" s="1"/>
    </row>
    <row r="27" ht="26" customHeight="1" spans="1:13">
      <c r="A27" s="28"/>
      <c r="B27" s="23"/>
      <c r="C27" s="29"/>
      <c r="D27" s="23"/>
      <c r="E27" s="19" t="s">
        <v>40</v>
      </c>
      <c r="F27" s="20">
        <v>3239</v>
      </c>
      <c r="G27" s="20">
        <v>32</v>
      </c>
      <c r="H27" s="20">
        <f>SUM(F27+G27)</f>
        <v>3271</v>
      </c>
      <c r="I27" s="34" t="s">
        <v>47</v>
      </c>
      <c r="J27" s="36">
        <v>36.4</v>
      </c>
      <c r="K27" s="36">
        <v>36.9</v>
      </c>
      <c r="L27" s="31"/>
      <c r="M27" s="1"/>
    </row>
    <row r="28" ht="26" customHeight="1" spans="1:13">
      <c r="A28" s="28"/>
      <c r="B28" s="23"/>
      <c r="C28" s="24"/>
      <c r="D28" s="23"/>
      <c r="E28" s="19" t="s">
        <v>48</v>
      </c>
      <c r="F28" s="20">
        <v>220</v>
      </c>
      <c r="G28" s="20">
        <v>2</v>
      </c>
      <c r="H28" s="20">
        <f>SUM(F28+G28)</f>
        <v>222</v>
      </c>
      <c r="I28" s="34" t="s">
        <v>49</v>
      </c>
      <c r="J28" s="36">
        <v>9.9</v>
      </c>
      <c r="K28" s="36">
        <v>10.4</v>
      </c>
      <c r="L28" s="31"/>
      <c r="M28" s="1"/>
    </row>
    <row r="29" ht="26" customHeight="1" spans="1:13">
      <c r="A29" s="28"/>
      <c r="B29" s="23"/>
      <c r="C29" s="30" t="s">
        <v>50</v>
      </c>
      <c r="D29" s="23"/>
      <c r="E29" s="19" t="s">
        <v>31</v>
      </c>
      <c r="F29" s="20">
        <v>556</v>
      </c>
      <c r="G29" s="20">
        <v>5</v>
      </c>
      <c r="H29" s="20">
        <f t="shared" ref="H28:H71" si="1">SUM(F29+G29)</f>
        <v>561</v>
      </c>
      <c r="I29" s="37" t="s">
        <v>51</v>
      </c>
      <c r="J29" s="36">
        <v>8.3</v>
      </c>
      <c r="K29" s="36">
        <v>8.8</v>
      </c>
      <c r="L29" s="31"/>
      <c r="M29" s="1"/>
    </row>
    <row r="30" ht="26" customHeight="1" spans="1:13">
      <c r="A30" s="28"/>
      <c r="B30" s="23"/>
      <c r="C30" s="31"/>
      <c r="D30" s="23"/>
      <c r="E30" s="19" t="s">
        <v>33</v>
      </c>
      <c r="F30" s="20">
        <v>6097</v>
      </c>
      <c r="G30" s="20">
        <v>60</v>
      </c>
      <c r="H30" s="20">
        <f t="shared" si="1"/>
        <v>6157</v>
      </c>
      <c r="I30" s="37" t="s">
        <v>52</v>
      </c>
      <c r="J30" s="36">
        <v>32</v>
      </c>
      <c r="K30" s="36">
        <v>32.5</v>
      </c>
      <c r="L30" s="31"/>
      <c r="M30" s="1"/>
    </row>
    <row r="31" ht="26" customHeight="1" spans="1:13">
      <c r="A31" s="28"/>
      <c r="B31" s="23"/>
      <c r="C31" s="30" t="s">
        <v>53</v>
      </c>
      <c r="D31" s="23"/>
      <c r="E31" s="19" t="s">
        <v>31</v>
      </c>
      <c r="F31" s="20">
        <v>685</v>
      </c>
      <c r="G31" s="20">
        <v>6</v>
      </c>
      <c r="H31" s="20">
        <f t="shared" si="1"/>
        <v>691</v>
      </c>
      <c r="I31" s="37" t="s">
        <v>54</v>
      </c>
      <c r="J31" s="36">
        <v>10.3</v>
      </c>
      <c r="K31" s="36">
        <v>10.8</v>
      </c>
      <c r="L31" s="31"/>
      <c r="M31" s="1"/>
    </row>
    <row r="32" ht="26" customHeight="1" spans="1:13">
      <c r="A32" s="28"/>
      <c r="B32" s="23"/>
      <c r="C32" s="30"/>
      <c r="D32" s="23"/>
      <c r="E32" s="19" t="s">
        <v>33</v>
      </c>
      <c r="F32" s="20">
        <v>5000</v>
      </c>
      <c r="G32" s="20">
        <v>50</v>
      </c>
      <c r="H32" s="20">
        <f t="shared" si="1"/>
        <v>5050</v>
      </c>
      <c r="I32" s="37" t="s">
        <v>55</v>
      </c>
      <c r="J32" s="36">
        <v>26.2</v>
      </c>
      <c r="K32" s="36">
        <v>26.7</v>
      </c>
      <c r="L32" s="31"/>
      <c r="M32" s="1"/>
    </row>
    <row r="33" ht="26" customHeight="1" spans="1:13">
      <c r="A33" s="28"/>
      <c r="B33" s="23"/>
      <c r="C33" s="31"/>
      <c r="D33" s="23"/>
      <c r="E33" s="19" t="s">
        <v>33</v>
      </c>
      <c r="F33" s="20">
        <v>3488</v>
      </c>
      <c r="G33" s="20">
        <v>34</v>
      </c>
      <c r="H33" s="20">
        <f t="shared" si="1"/>
        <v>3522</v>
      </c>
      <c r="I33" s="37" t="s">
        <v>56</v>
      </c>
      <c r="J33" s="36">
        <v>18.1</v>
      </c>
      <c r="K33" s="36">
        <v>18.6</v>
      </c>
      <c r="L33" s="31"/>
      <c r="M33" s="1"/>
    </row>
    <row r="34" ht="26" customHeight="1" spans="1:13">
      <c r="A34" s="28"/>
      <c r="B34" s="23"/>
      <c r="C34" s="30" t="s">
        <v>57</v>
      </c>
      <c r="D34" s="23"/>
      <c r="E34" s="19" t="s">
        <v>31</v>
      </c>
      <c r="F34" s="20">
        <v>556</v>
      </c>
      <c r="G34" s="20">
        <v>5</v>
      </c>
      <c r="H34" s="20">
        <f t="shared" si="1"/>
        <v>561</v>
      </c>
      <c r="I34" s="34" t="s">
        <v>58</v>
      </c>
      <c r="J34" s="36">
        <v>8.3</v>
      </c>
      <c r="K34" s="36">
        <v>8.8</v>
      </c>
      <c r="L34" s="31"/>
      <c r="M34" s="1"/>
    </row>
    <row r="35" ht="26" customHeight="1" spans="1:13">
      <c r="A35" s="28"/>
      <c r="B35" s="23"/>
      <c r="C35" s="31"/>
      <c r="D35" s="23"/>
      <c r="E35" s="19" t="s">
        <v>33</v>
      </c>
      <c r="F35" s="20">
        <v>5577</v>
      </c>
      <c r="G35" s="20">
        <v>55</v>
      </c>
      <c r="H35" s="20">
        <f t="shared" si="1"/>
        <v>5632</v>
      </c>
      <c r="I35" s="34" t="s">
        <v>59</v>
      </c>
      <c r="J35" s="36">
        <v>29.3</v>
      </c>
      <c r="K35" s="36">
        <v>29.8</v>
      </c>
      <c r="L35" s="31"/>
      <c r="M35" s="1"/>
    </row>
    <row r="36" ht="26" customHeight="1" spans="1:13">
      <c r="A36" s="28"/>
      <c r="B36" s="23"/>
      <c r="C36" s="30" t="s">
        <v>60</v>
      </c>
      <c r="D36" s="23"/>
      <c r="E36" s="19" t="s">
        <v>31</v>
      </c>
      <c r="F36" s="20">
        <v>747</v>
      </c>
      <c r="G36" s="20">
        <v>7</v>
      </c>
      <c r="H36" s="20">
        <f t="shared" si="1"/>
        <v>754</v>
      </c>
      <c r="I36" s="38" t="s">
        <v>61</v>
      </c>
      <c r="J36" s="36">
        <v>11.3</v>
      </c>
      <c r="K36" s="36">
        <v>11.8</v>
      </c>
      <c r="L36" s="31"/>
      <c r="M36" s="1"/>
    </row>
    <row r="37" ht="26" customHeight="1" spans="1:13">
      <c r="A37" s="28"/>
      <c r="B37" s="23"/>
      <c r="C37" s="30"/>
      <c r="D37" s="23"/>
      <c r="E37" s="19" t="s">
        <v>33</v>
      </c>
      <c r="F37" s="20">
        <v>3049</v>
      </c>
      <c r="G37" s="20">
        <v>50</v>
      </c>
      <c r="H37" s="20">
        <f t="shared" si="1"/>
        <v>3099</v>
      </c>
      <c r="I37" s="37"/>
      <c r="J37" s="36">
        <v>15.8</v>
      </c>
      <c r="K37" s="36">
        <v>16.3</v>
      </c>
      <c r="L37" s="31"/>
      <c r="M37" s="1"/>
    </row>
    <row r="38" ht="26" customHeight="1" spans="1:13">
      <c r="A38" s="28"/>
      <c r="B38" s="23"/>
      <c r="C38" s="31"/>
      <c r="D38" s="23"/>
      <c r="E38" s="19" t="s">
        <v>33</v>
      </c>
      <c r="F38" s="20">
        <v>5000</v>
      </c>
      <c r="G38" s="20">
        <v>30</v>
      </c>
      <c r="H38" s="20">
        <f t="shared" si="1"/>
        <v>5030</v>
      </c>
      <c r="I38" s="37" t="s">
        <v>62</v>
      </c>
      <c r="J38" s="36">
        <v>26.2</v>
      </c>
      <c r="K38" s="36">
        <v>26.7</v>
      </c>
      <c r="L38" s="31"/>
      <c r="M38" s="1"/>
    </row>
    <row r="39" ht="26" customHeight="1" spans="1:13">
      <c r="A39" s="28"/>
      <c r="B39" s="23"/>
      <c r="C39" s="30" t="s">
        <v>63</v>
      </c>
      <c r="D39" s="23"/>
      <c r="E39" s="19" t="s">
        <v>64</v>
      </c>
      <c r="F39" s="20">
        <v>107</v>
      </c>
      <c r="G39" s="20">
        <v>1</v>
      </c>
      <c r="H39" s="20">
        <f t="shared" si="1"/>
        <v>108</v>
      </c>
      <c r="I39" s="38" t="s">
        <v>65</v>
      </c>
      <c r="J39" s="36">
        <v>1</v>
      </c>
      <c r="K39" s="36">
        <v>1.4</v>
      </c>
      <c r="L39" s="31"/>
      <c r="M39" s="1"/>
    </row>
    <row r="40" ht="26" customHeight="1" spans="1:13">
      <c r="A40" s="28"/>
      <c r="B40" s="23"/>
      <c r="C40" s="31"/>
      <c r="D40" s="23"/>
      <c r="E40" s="19" t="s">
        <v>33</v>
      </c>
      <c r="F40" s="20">
        <v>723</v>
      </c>
      <c r="G40" s="20">
        <v>7</v>
      </c>
      <c r="H40" s="20">
        <f t="shared" si="1"/>
        <v>730</v>
      </c>
      <c r="I40" s="37"/>
      <c r="J40" s="36">
        <v>3.5</v>
      </c>
      <c r="K40" s="36">
        <v>3.9</v>
      </c>
      <c r="L40" s="31"/>
      <c r="M40" s="1"/>
    </row>
    <row r="41" ht="26" customHeight="1" spans="1:13">
      <c r="A41" s="28"/>
      <c r="B41" s="23"/>
      <c r="C41" s="30" t="s">
        <v>66</v>
      </c>
      <c r="D41" s="23"/>
      <c r="E41" s="19" t="s">
        <v>64</v>
      </c>
      <c r="F41" s="20">
        <v>171</v>
      </c>
      <c r="G41" s="20">
        <v>1</v>
      </c>
      <c r="H41" s="20">
        <f t="shared" si="1"/>
        <v>172</v>
      </c>
      <c r="I41" s="38" t="s">
        <v>67</v>
      </c>
      <c r="J41" s="36">
        <v>2</v>
      </c>
      <c r="K41" s="36">
        <v>2.2</v>
      </c>
      <c r="L41" s="31"/>
      <c r="M41" s="1"/>
    </row>
    <row r="42" ht="26" customHeight="1" spans="1:13">
      <c r="A42" s="28"/>
      <c r="B42" s="23"/>
      <c r="C42" s="31"/>
      <c r="D42" s="23"/>
      <c r="E42" s="19" t="s">
        <v>33</v>
      </c>
      <c r="F42" s="20">
        <v>1022</v>
      </c>
      <c r="G42" s="20">
        <v>10</v>
      </c>
      <c r="H42" s="20">
        <f t="shared" si="1"/>
        <v>1032</v>
      </c>
      <c r="I42" s="37"/>
      <c r="J42" s="36">
        <v>5</v>
      </c>
      <c r="K42" s="36">
        <v>5.5</v>
      </c>
      <c r="L42" s="31"/>
      <c r="M42" s="1"/>
    </row>
    <row r="43" ht="26" customHeight="1" spans="1:13">
      <c r="A43" s="28"/>
      <c r="B43" s="23"/>
      <c r="C43" s="30" t="s">
        <v>68</v>
      </c>
      <c r="D43" s="23"/>
      <c r="E43" s="19" t="s">
        <v>64</v>
      </c>
      <c r="F43" s="20">
        <v>239</v>
      </c>
      <c r="G43" s="20">
        <v>2</v>
      </c>
      <c r="H43" s="20">
        <f t="shared" si="1"/>
        <v>241</v>
      </c>
      <c r="I43" s="38" t="s">
        <v>69</v>
      </c>
      <c r="J43" s="36">
        <v>2.8</v>
      </c>
      <c r="K43" s="36">
        <v>3</v>
      </c>
      <c r="L43" s="31"/>
      <c r="M43" s="1"/>
    </row>
    <row r="44" ht="26" customHeight="1" spans="1:13">
      <c r="A44" s="28"/>
      <c r="B44" s="23"/>
      <c r="C44" s="31"/>
      <c r="D44" s="23"/>
      <c r="E44" s="19" t="s">
        <v>33</v>
      </c>
      <c r="F44" s="20">
        <v>1391</v>
      </c>
      <c r="G44" s="20">
        <v>13</v>
      </c>
      <c r="H44" s="20">
        <f t="shared" si="1"/>
        <v>1404</v>
      </c>
      <c r="I44" s="37"/>
      <c r="J44" s="36">
        <v>7</v>
      </c>
      <c r="K44" s="36">
        <v>7.4</v>
      </c>
      <c r="L44" s="31"/>
      <c r="M44" s="1"/>
    </row>
    <row r="45" ht="26" customHeight="1" spans="1:13">
      <c r="A45" s="28"/>
      <c r="B45" s="23"/>
      <c r="C45" s="30" t="s">
        <v>70</v>
      </c>
      <c r="D45" s="23"/>
      <c r="E45" s="19" t="s">
        <v>71</v>
      </c>
      <c r="F45" s="20">
        <v>674</v>
      </c>
      <c r="G45" s="20">
        <v>6</v>
      </c>
      <c r="H45" s="20">
        <f t="shared" si="1"/>
        <v>680</v>
      </c>
      <c r="I45" s="39" t="s">
        <v>72</v>
      </c>
      <c r="J45" s="36">
        <v>12.5</v>
      </c>
      <c r="K45" s="36">
        <v>13</v>
      </c>
      <c r="L45" s="31"/>
      <c r="M45" s="1"/>
    </row>
    <row r="46" ht="26" customHeight="1" spans="1:13">
      <c r="A46" s="28"/>
      <c r="B46" s="23"/>
      <c r="C46" s="30"/>
      <c r="D46" s="23"/>
      <c r="E46" s="19" t="s">
        <v>73</v>
      </c>
      <c r="F46" s="20">
        <v>439</v>
      </c>
      <c r="G46" s="20">
        <v>4</v>
      </c>
      <c r="H46" s="20">
        <f t="shared" si="1"/>
        <v>443</v>
      </c>
      <c r="I46" s="39"/>
      <c r="J46" s="36">
        <v>3.1</v>
      </c>
      <c r="K46" s="36">
        <v>3.6</v>
      </c>
      <c r="L46" s="31"/>
      <c r="M46" s="1"/>
    </row>
    <row r="47" ht="26" customHeight="1" spans="1:13">
      <c r="A47" s="28"/>
      <c r="B47" s="23"/>
      <c r="C47" s="31"/>
      <c r="D47" s="23"/>
      <c r="E47" s="19" t="s">
        <v>40</v>
      </c>
      <c r="F47" s="20">
        <v>2424</v>
      </c>
      <c r="G47" s="20">
        <v>24</v>
      </c>
      <c r="H47" s="20">
        <f t="shared" si="1"/>
        <v>2448</v>
      </c>
      <c r="I47" s="37" t="s">
        <v>74</v>
      </c>
      <c r="J47" s="36">
        <v>27.1</v>
      </c>
      <c r="K47" s="36">
        <v>27.6</v>
      </c>
      <c r="L47" s="31"/>
      <c r="M47" s="1"/>
    </row>
    <row r="48" ht="26" customHeight="1" spans="1:13">
      <c r="A48" s="28"/>
      <c r="B48" s="23"/>
      <c r="C48" s="30" t="s">
        <v>75</v>
      </c>
      <c r="D48" s="23"/>
      <c r="E48" s="19" t="s">
        <v>31</v>
      </c>
      <c r="F48" s="20">
        <v>206</v>
      </c>
      <c r="G48" s="20">
        <v>2</v>
      </c>
      <c r="H48" s="20">
        <f t="shared" si="1"/>
        <v>208</v>
      </c>
      <c r="I48" s="38" t="s">
        <v>76</v>
      </c>
      <c r="J48" s="36">
        <v>3</v>
      </c>
      <c r="K48" s="36">
        <v>3.3</v>
      </c>
      <c r="L48" s="31"/>
      <c r="M48" s="1"/>
    </row>
    <row r="49" ht="26" customHeight="1" spans="1:13">
      <c r="A49" s="28"/>
      <c r="B49" s="23"/>
      <c r="C49" s="30"/>
      <c r="D49" s="23"/>
      <c r="E49" s="19" t="s">
        <v>33</v>
      </c>
      <c r="F49" s="20">
        <v>3165</v>
      </c>
      <c r="G49" s="20">
        <v>40</v>
      </c>
      <c r="H49" s="20">
        <f t="shared" si="1"/>
        <v>3205</v>
      </c>
      <c r="I49" s="37"/>
      <c r="J49" s="36">
        <v>16.4</v>
      </c>
      <c r="K49" s="36">
        <v>16.9</v>
      </c>
      <c r="L49" s="31"/>
      <c r="M49" s="1"/>
    </row>
    <row r="50" ht="26" customHeight="1" spans="1:13">
      <c r="A50" s="28"/>
      <c r="B50" s="23"/>
      <c r="C50" s="31"/>
      <c r="D50" s="23"/>
      <c r="E50" s="19" t="s">
        <v>33</v>
      </c>
      <c r="F50" s="20">
        <v>4000</v>
      </c>
      <c r="G50" s="20">
        <v>31</v>
      </c>
      <c r="H50" s="20">
        <f t="shared" si="1"/>
        <v>4031</v>
      </c>
      <c r="I50" s="37" t="s">
        <v>77</v>
      </c>
      <c r="J50" s="36">
        <v>20.8</v>
      </c>
      <c r="K50" s="36">
        <v>21.3</v>
      </c>
      <c r="L50" s="31"/>
      <c r="M50" s="1"/>
    </row>
    <row r="51" ht="26" customHeight="1" spans="1:13">
      <c r="A51" s="28"/>
      <c r="B51" s="23"/>
      <c r="C51" s="30" t="s">
        <v>78</v>
      </c>
      <c r="D51" s="23"/>
      <c r="E51" s="19" t="s">
        <v>31</v>
      </c>
      <c r="F51" s="20">
        <v>284</v>
      </c>
      <c r="G51" s="20">
        <v>2</v>
      </c>
      <c r="H51" s="20">
        <f t="shared" si="1"/>
        <v>286</v>
      </c>
      <c r="I51" s="38" t="s">
        <v>79</v>
      </c>
      <c r="J51" s="36">
        <v>4</v>
      </c>
      <c r="K51" s="36">
        <v>4.5</v>
      </c>
      <c r="L51" s="31"/>
      <c r="M51" s="1"/>
    </row>
    <row r="52" ht="26" customHeight="1" spans="1:13">
      <c r="A52" s="28"/>
      <c r="B52" s="23"/>
      <c r="C52" s="31"/>
      <c r="D52" s="23"/>
      <c r="E52" s="19" t="s">
        <v>33</v>
      </c>
      <c r="F52" s="20">
        <v>2196</v>
      </c>
      <c r="G52" s="20">
        <v>21</v>
      </c>
      <c r="H52" s="20">
        <f t="shared" si="1"/>
        <v>2217</v>
      </c>
      <c r="I52" s="37"/>
      <c r="J52" s="36">
        <v>11.2</v>
      </c>
      <c r="K52" s="36">
        <v>11.7</v>
      </c>
      <c r="L52" s="31"/>
      <c r="M52" s="1"/>
    </row>
    <row r="53" ht="26" customHeight="1" spans="1:13">
      <c r="A53" s="28"/>
      <c r="B53" s="23"/>
      <c r="C53" s="32" t="s">
        <v>80</v>
      </c>
      <c r="D53" s="23"/>
      <c r="E53" s="19" t="s">
        <v>81</v>
      </c>
      <c r="F53" s="20">
        <v>390</v>
      </c>
      <c r="G53" s="20">
        <v>3</v>
      </c>
      <c r="H53" s="20">
        <f t="shared" si="1"/>
        <v>393</v>
      </c>
      <c r="I53" s="34" t="s">
        <v>82</v>
      </c>
      <c r="J53" s="36">
        <v>17</v>
      </c>
      <c r="K53" s="36">
        <v>17.5</v>
      </c>
      <c r="L53" s="31"/>
      <c r="M53" s="1"/>
    </row>
    <row r="54" ht="26" customHeight="1" spans="1:13">
      <c r="A54" s="28"/>
      <c r="B54" s="23"/>
      <c r="C54" s="32"/>
      <c r="D54" s="23"/>
      <c r="E54" s="19" t="s">
        <v>83</v>
      </c>
      <c r="F54" s="20">
        <v>3000</v>
      </c>
      <c r="G54" s="20">
        <v>30</v>
      </c>
      <c r="H54" s="20">
        <f t="shared" si="1"/>
        <v>3030</v>
      </c>
      <c r="I54" s="34" t="s">
        <v>84</v>
      </c>
      <c r="J54" s="36">
        <v>29.5</v>
      </c>
      <c r="K54" s="36">
        <v>30</v>
      </c>
      <c r="L54" s="31"/>
      <c r="M54" s="1"/>
    </row>
    <row r="55" ht="26" customHeight="1" spans="1:13">
      <c r="A55" s="28"/>
      <c r="B55" s="23"/>
      <c r="C55" s="32"/>
      <c r="D55" s="23"/>
      <c r="E55" s="19" t="s">
        <v>83</v>
      </c>
      <c r="F55" s="20">
        <v>1983</v>
      </c>
      <c r="G55" s="20">
        <v>17</v>
      </c>
      <c r="H55" s="20">
        <f>SUM(F55+G55)</f>
        <v>2000</v>
      </c>
      <c r="I55" s="40" t="s">
        <v>85</v>
      </c>
      <c r="J55" s="36">
        <v>19.3</v>
      </c>
      <c r="K55" s="36">
        <v>19.8</v>
      </c>
      <c r="L55" s="31"/>
      <c r="M55" s="1"/>
    </row>
    <row r="56" ht="26" customHeight="1" spans="1:13">
      <c r="A56" s="28"/>
      <c r="B56" s="23"/>
      <c r="C56" s="30" t="s">
        <v>86</v>
      </c>
      <c r="D56" s="23"/>
      <c r="E56" s="19" t="s">
        <v>87</v>
      </c>
      <c r="F56" s="20">
        <v>72</v>
      </c>
      <c r="G56" s="20">
        <v>0</v>
      </c>
      <c r="H56" s="20">
        <f>SUM(F56+G56)</f>
        <v>72</v>
      </c>
      <c r="I56" s="34" t="s">
        <v>88</v>
      </c>
      <c r="J56" s="36">
        <v>2.1</v>
      </c>
      <c r="K56" s="36">
        <v>2.5</v>
      </c>
      <c r="L56" s="31"/>
      <c r="M56" s="1"/>
    </row>
    <row r="57" ht="26" customHeight="1" spans="1:13">
      <c r="A57" s="28"/>
      <c r="B57" s="23"/>
      <c r="C57" s="31"/>
      <c r="D57" s="23"/>
      <c r="E57" s="19" t="s">
        <v>83</v>
      </c>
      <c r="F57" s="20">
        <v>402</v>
      </c>
      <c r="G57" s="20">
        <v>4</v>
      </c>
      <c r="H57" s="20">
        <f>SUM(F57+G57)</f>
        <v>406</v>
      </c>
      <c r="I57" s="34"/>
      <c r="J57" s="36">
        <v>3.8</v>
      </c>
      <c r="K57" s="36">
        <v>4</v>
      </c>
      <c r="L57" s="31"/>
      <c r="M57" s="1"/>
    </row>
    <row r="58" ht="26" customHeight="1" spans="1:13">
      <c r="A58" s="28"/>
      <c r="B58" s="23"/>
      <c r="C58" s="30" t="s">
        <v>89</v>
      </c>
      <c r="D58" s="23"/>
      <c r="E58" s="19" t="s">
        <v>90</v>
      </c>
      <c r="F58" s="20">
        <v>204</v>
      </c>
      <c r="G58" s="20">
        <v>2</v>
      </c>
      <c r="H58" s="20">
        <f>SUM(F58+G58)</f>
        <v>206</v>
      </c>
      <c r="I58" s="39" t="s">
        <v>91</v>
      </c>
      <c r="J58" s="36">
        <v>3</v>
      </c>
      <c r="K58" s="36">
        <v>3.4</v>
      </c>
      <c r="L58" s="31"/>
      <c r="M58" s="1"/>
    </row>
    <row r="59" ht="26" customHeight="1" spans="1:13">
      <c r="A59" s="28"/>
      <c r="B59" s="23"/>
      <c r="C59" s="30"/>
      <c r="D59" s="23"/>
      <c r="E59" s="19" t="s">
        <v>33</v>
      </c>
      <c r="F59" s="20">
        <v>1072</v>
      </c>
      <c r="G59" s="20">
        <v>10</v>
      </c>
      <c r="H59" s="20">
        <f>SUM(F59+G59)</f>
        <v>1082</v>
      </c>
      <c r="I59" s="39"/>
      <c r="J59" s="36">
        <v>5.2</v>
      </c>
      <c r="K59" s="36">
        <v>5.7</v>
      </c>
      <c r="L59" s="31"/>
      <c r="M59" s="1"/>
    </row>
    <row r="60" ht="26" customHeight="1" spans="1:13">
      <c r="A60" s="28"/>
      <c r="B60" s="23"/>
      <c r="C60" s="31"/>
      <c r="D60" s="23"/>
      <c r="E60" s="19" t="s">
        <v>92</v>
      </c>
      <c r="F60" s="20">
        <v>2466</v>
      </c>
      <c r="G60" s="20">
        <v>24</v>
      </c>
      <c r="H60" s="20">
        <f>SUM(F60+G60)</f>
        <v>2490</v>
      </c>
      <c r="I60" s="37" t="s">
        <v>93</v>
      </c>
      <c r="J60" s="36">
        <v>16.4</v>
      </c>
      <c r="K60" s="36">
        <v>16.9</v>
      </c>
      <c r="L60" s="31"/>
      <c r="M60" s="1"/>
    </row>
    <row r="61" ht="26" customHeight="1" spans="1:13">
      <c r="A61" s="28"/>
      <c r="B61" s="23"/>
      <c r="C61" s="30" t="s">
        <v>94</v>
      </c>
      <c r="D61" s="23"/>
      <c r="E61" s="19" t="s">
        <v>90</v>
      </c>
      <c r="F61" s="20">
        <v>72</v>
      </c>
      <c r="G61" s="20">
        <v>0</v>
      </c>
      <c r="H61" s="20">
        <f>SUM(F61+G61)</f>
        <v>72</v>
      </c>
      <c r="I61" s="38" t="s">
        <v>95</v>
      </c>
      <c r="J61" s="36">
        <v>1</v>
      </c>
      <c r="K61" s="36">
        <v>1.2</v>
      </c>
      <c r="L61" s="31"/>
      <c r="M61" s="1"/>
    </row>
    <row r="62" ht="26" customHeight="1" spans="1:13">
      <c r="A62" s="28"/>
      <c r="B62" s="23"/>
      <c r="C62" s="30"/>
      <c r="D62" s="23"/>
      <c r="E62" s="19" t="s">
        <v>33</v>
      </c>
      <c r="F62" s="20">
        <v>256</v>
      </c>
      <c r="G62" s="20">
        <v>2</v>
      </c>
      <c r="H62" s="20">
        <f>SUM(F62+G62)</f>
        <v>258</v>
      </c>
      <c r="I62" s="38"/>
      <c r="J62" s="36">
        <v>1.2</v>
      </c>
      <c r="K62" s="36">
        <v>1.4</v>
      </c>
      <c r="L62" s="31"/>
      <c r="M62" s="1"/>
    </row>
    <row r="63" ht="26" customHeight="1" spans="1:13">
      <c r="A63" s="28"/>
      <c r="B63" s="23"/>
      <c r="C63" s="31"/>
      <c r="D63" s="23"/>
      <c r="E63" s="19" t="s">
        <v>92</v>
      </c>
      <c r="F63" s="20">
        <v>687</v>
      </c>
      <c r="G63" s="20">
        <v>6</v>
      </c>
      <c r="H63" s="20">
        <f>SUM(F63+G63)</f>
        <v>693</v>
      </c>
      <c r="I63" s="37"/>
      <c r="J63" s="36">
        <v>4.2</v>
      </c>
      <c r="K63" s="36">
        <v>4.7</v>
      </c>
      <c r="L63" s="31"/>
      <c r="M63" s="1"/>
    </row>
    <row r="64" ht="26" customHeight="1" spans="1:13">
      <c r="A64" s="28"/>
      <c r="B64" s="23"/>
      <c r="C64" s="30" t="s">
        <v>96</v>
      </c>
      <c r="D64" s="23"/>
      <c r="E64" s="19" t="s">
        <v>97</v>
      </c>
      <c r="F64" s="20">
        <v>72</v>
      </c>
      <c r="G64" s="20">
        <v>0</v>
      </c>
      <c r="H64" s="20">
        <f>SUM(F64+G64)</f>
        <v>72</v>
      </c>
      <c r="I64" s="39" t="s">
        <v>98</v>
      </c>
      <c r="J64" s="36">
        <v>1</v>
      </c>
      <c r="K64" s="36">
        <v>1.1</v>
      </c>
      <c r="L64" s="31"/>
      <c r="M64" s="1"/>
    </row>
    <row r="65" ht="26" customHeight="1" spans="1:13">
      <c r="A65" s="28"/>
      <c r="B65" s="23"/>
      <c r="C65" s="30"/>
      <c r="D65" s="23"/>
      <c r="E65" s="19" t="s">
        <v>33</v>
      </c>
      <c r="F65" s="20">
        <v>708</v>
      </c>
      <c r="G65" s="20">
        <v>7</v>
      </c>
      <c r="H65" s="20">
        <f>SUM(F65+G65)</f>
        <v>715</v>
      </c>
      <c r="I65" s="39"/>
      <c r="J65" s="36">
        <v>3.3</v>
      </c>
      <c r="K65" s="36">
        <v>3.8</v>
      </c>
      <c r="L65" s="31"/>
      <c r="M65" s="1"/>
    </row>
    <row r="66" ht="26" customHeight="1" spans="1:13">
      <c r="A66" s="28"/>
      <c r="B66" s="23"/>
      <c r="C66" s="31"/>
      <c r="D66" s="23"/>
      <c r="E66" s="19" t="s">
        <v>92</v>
      </c>
      <c r="F66" s="20">
        <v>1635</v>
      </c>
      <c r="G66" s="20">
        <v>16</v>
      </c>
      <c r="H66" s="20">
        <f>SUM(F66+G66)</f>
        <v>1651</v>
      </c>
      <c r="I66" s="37" t="s">
        <v>99</v>
      </c>
      <c r="J66" s="36">
        <v>10.8</v>
      </c>
      <c r="K66" s="36">
        <v>11.2</v>
      </c>
      <c r="L66" s="31"/>
      <c r="M66" s="1"/>
    </row>
    <row r="67" ht="26" customHeight="1" spans="1:13">
      <c r="A67" s="28"/>
      <c r="B67" s="23"/>
      <c r="C67" s="30" t="s">
        <v>100</v>
      </c>
      <c r="D67" s="23"/>
      <c r="E67" s="19" t="s">
        <v>101</v>
      </c>
      <c r="F67" s="20">
        <v>21</v>
      </c>
      <c r="G67" s="20">
        <v>0</v>
      </c>
      <c r="H67" s="20">
        <f>SUM(F67+G67)</f>
        <v>21</v>
      </c>
      <c r="I67" s="38" t="s">
        <v>102</v>
      </c>
      <c r="J67" s="36">
        <v>0.4</v>
      </c>
      <c r="K67" s="36">
        <v>0.5</v>
      </c>
      <c r="L67" s="31"/>
      <c r="M67" s="1"/>
    </row>
    <row r="68" ht="26" customHeight="1" spans="1:13">
      <c r="A68" s="28"/>
      <c r="B68" s="23"/>
      <c r="C68" s="30"/>
      <c r="D68" s="23"/>
      <c r="E68" s="19" t="s">
        <v>33</v>
      </c>
      <c r="F68" s="20">
        <v>375</v>
      </c>
      <c r="G68" s="20">
        <v>3</v>
      </c>
      <c r="H68" s="20">
        <f>SUM(F68+G68)</f>
        <v>378</v>
      </c>
      <c r="I68" s="38"/>
      <c r="J68" s="36">
        <v>1.8</v>
      </c>
      <c r="K68" s="36">
        <v>2</v>
      </c>
      <c r="L68" s="31"/>
      <c r="M68" s="1"/>
    </row>
    <row r="69" ht="26" customHeight="1" spans="1:13">
      <c r="A69" s="28"/>
      <c r="B69" s="23"/>
      <c r="C69" s="31"/>
      <c r="D69" s="23"/>
      <c r="E69" s="19" t="s">
        <v>92</v>
      </c>
      <c r="F69" s="20">
        <v>909</v>
      </c>
      <c r="G69" s="20">
        <v>9</v>
      </c>
      <c r="H69" s="20">
        <f>SUM(F69+G69)</f>
        <v>918</v>
      </c>
      <c r="I69" s="37"/>
      <c r="J69" s="36">
        <v>6</v>
      </c>
      <c r="K69" s="36">
        <v>6.2</v>
      </c>
      <c r="L69" s="31"/>
      <c r="M69" s="1"/>
    </row>
    <row r="70" ht="26" customHeight="1" spans="1:13">
      <c r="A70" s="28"/>
      <c r="B70" s="23"/>
      <c r="C70" s="30" t="s">
        <v>103</v>
      </c>
      <c r="D70" s="23"/>
      <c r="E70" s="19" t="s">
        <v>104</v>
      </c>
      <c r="F70" s="20">
        <v>42</v>
      </c>
      <c r="G70" s="20">
        <v>0</v>
      </c>
      <c r="H70" s="20">
        <f>SUM(F70+G70)</f>
        <v>42</v>
      </c>
      <c r="I70" s="38" t="s">
        <v>105</v>
      </c>
      <c r="J70" s="36">
        <v>0.4</v>
      </c>
      <c r="K70" s="36">
        <v>0.5</v>
      </c>
      <c r="L70" s="31"/>
      <c r="M70" s="1"/>
    </row>
    <row r="71" ht="26" customHeight="1" spans="1:13">
      <c r="A71" s="28"/>
      <c r="B71" s="23"/>
      <c r="C71" s="30"/>
      <c r="D71" s="23"/>
      <c r="E71" s="19" t="s">
        <v>33</v>
      </c>
      <c r="F71" s="20">
        <v>414</v>
      </c>
      <c r="G71" s="20">
        <v>4</v>
      </c>
      <c r="H71" s="20">
        <f>SUM(F71+G71)</f>
        <v>418</v>
      </c>
      <c r="I71" s="38"/>
      <c r="J71" s="36">
        <v>2</v>
      </c>
      <c r="K71" s="36">
        <v>2.2</v>
      </c>
      <c r="L71" s="31"/>
      <c r="M71" s="1"/>
    </row>
    <row r="72" ht="26" customHeight="1" spans="1:13">
      <c r="A72" s="28"/>
      <c r="B72" s="23"/>
      <c r="C72" s="31"/>
      <c r="D72" s="23"/>
      <c r="E72" s="19" t="s">
        <v>92</v>
      </c>
      <c r="F72" s="20">
        <v>939</v>
      </c>
      <c r="G72" s="20">
        <v>9</v>
      </c>
      <c r="H72" s="20">
        <f>SUM(F72+G72)</f>
        <v>948</v>
      </c>
      <c r="I72" s="37"/>
      <c r="J72" s="36">
        <v>6</v>
      </c>
      <c r="K72" s="36">
        <v>6.4</v>
      </c>
      <c r="L72" s="31"/>
      <c r="M72" s="1"/>
    </row>
    <row r="73" ht="26" customHeight="1" spans="1:13">
      <c r="A73" s="25"/>
      <c r="B73" s="23"/>
      <c r="C73" s="23"/>
      <c r="D73" s="23"/>
      <c r="E73" s="26"/>
      <c r="F73" s="20"/>
      <c r="G73" s="20"/>
      <c r="H73" s="20"/>
      <c r="I73" s="37"/>
      <c r="J73" s="36"/>
      <c r="K73" s="36"/>
      <c r="L73" s="31"/>
      <c r="M73" s="1"/>
    </row>
    <row r="74" ht="26" customHeight="1" spans="1:13">
      <c r="A74" s="25" t="s">
        <v>36</v>
      </c>
      <c r="B74" s="23"/>
      <c r="C74" s="23"/>
      <c r="D74" s="23"/>
      <c r="E74" s="23"/>
      <c r="F74" s="20">
        <f>SUM(F21:F72)</f>
        <v>84974</v>
      </c>
      <c r="G74" s="20">
        <f>SUM(G21:G72)</f>
        <v>826</v>
      </c>
      <c r="H74" s="20">
        <f>SUM(H21:H72)</f>
        <v>85800</v>
      </c>
      <c r="I74" s="37" t="s">
        <v>106</v>
      </c>
      <c r="J74" s="36">
        <f>SUM(J21:J72)</f>
        <v>688.1</v>
      </c>
      <c r="K74" s="36">
        <f>SUM(K21:K72)</f>
        <v>709.6</v>
      </c>
      <c r="L74" s="31"/>
      <c r="M74" s="1"/>
    </row>
    <row r="75" ht="26" customHeight="1" spans="13:13">
      <c r="M75" s="1"/>
    </row>
    <row r="76" ht="26" customHeight="1" spans="13:13">
      <c r="M76" s="1"/>
    </row>
    <row r="77" ht="26" customHeight="1" spans="13:13">
      <c r="M77" s="1"/>
    </row>
    <row r="78" ht="26" customHeight="1" spans="13:13">
      <c r="M78" s="1"/>
    </row>
    <row r="79" ht="26" customHeight="1" spans="13:13">
      <c r="M79" s="1"/>
    </row>
    <row r="80" ht="26" customHeight="1" spans="13:13">
      <c r="M80" s="1"/>
    </row>
    <row r="81" ht="26" customHeight="1" spans="13:13">
      <c r="M81" s="1"/>
    </row>
    <row r="82" ht="26" customHeight="1" spans="13:13">
      <c r="M82" s="1"/>
    </row>
    <row r="83" ht="26" customHeight="1" spans="13:13">
      <c r="M83" s="1"/>
    </row>
    <row r="84" ht="26" customHeight="1" spans="13:13">
      <c r="M84" s="1"/>
    </row>
    <row r="85" ht="26" customHeight="1" spans="13:13">
      <c r="M85" s="1"/>
    </row>
    <row r="86" ht="30" customHeight="1" spans="13:13">
      <c r="M86" s="1"/>
    </row>
    <row r="87" ht="26" customHeight="1" spans="13:13">
      <c r="M87" s="1"/>
    </row>
    <row r="88" ht="24" customHeight="1" spans="13:13">
      <c r="M88" s="1"/>
    </row>
    <row r="89" ht="25" customHeight="1" spans="13:13">
      <c r="M89" s="1"/>
    </row>
    <row r="90" ht="32" customHeight="1" spans="13:13">
      <c r="M90" s="1"/>
    </row>
    <row r="91" spans="13:13">
      <c r="M91" s="1"/>
    </row>
    <row r="92" ht="21" customHeight="1" spans="13:13">
      <c r="M92" s="1"/>
    </row>
  </sheetData>
  <mergeCells count="42">
    <mergeCell ref="A1:L1"/>
    <mergeCell ref="A2:L2"/>
    <mergeCell ref="E3:F3"/>
    <mergeCell ref="D4:M4"/>
    <mergeCell ref="A14:L14"/>
    <mergeCell ref="A15:L15"/>
    <mergeCell ref="E16:F16"/>
    <mergeCell ref="D17:M17"/>
    <mergeCell ref="A8:A10"/>
    <mergeCell ref="A21:A23"/>
    <mergeCell ref="C9:C10"/>
    <mergeCell ref="C21:C28"/>
    <mergeCell ref="C29:C30"/>
    <mergeCell ref="C31:C33"/>
    <mergeCell ref="C34:C35"/>
    <mergeCell ref="C36:C38"/>
    <mergeCell ref="C39:C40"/>
    <mergeCell ref="C41:C42"/>
    <mergeCell ref="C43:C44"/>
    <mergeCell ref="C45:C47"/>
    <mergeCell ref="C48:C50"/>
    <mergeCell ref="C51:C52"/>
    <mergeCell ref="C53:C55"/>
    <mergeCell ref="C56:C57"/>
    <mergeCell ref="C58:C60"/>
    <mergeCell ref="C61:C63"/>
    <mergeCell ref="C64:C66"/>
    <mergeCell ref="C67:C69"/>
    <mergeCell ref="C70:C72"/>
    <mergeCell ref="I36:I37"/>
    <mergeCell ref="I39:I40"/>
    <mergeCell ref="I41:I42"/>
    <mergeCell ref="I43:I44"/>
    <mergeCell ref="I45:I46"/>
    <mergeCell ref="I48:I49"/>
    <mergeCell ref="I51:I52"/>
    <mergeCell ref="I56:I57"/>
    <mergeCell ref="I58:I59"/>
    <mergeCell ref="I61:I63"/>
    <mergeCell ref="I64:I65"/>
    <mergeCell ref="I67:I69"/>
    <mergeCell ref="I70:I72"/>
  </mergeCells>
  <pageMargins left="0.7" right="0.7" top="0.75" bottom="0.75" header="0.3" footer="0.3"/>
  <pageSetup paperSize="9" scale="41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2024-07-04T02:43:22Z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B08EF3C4B3954B6E80651121FFF9E726_13</vt:lpwstr>
  </property>
</Properties>
</file>