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<sst xmlns="http://schemas.openxmlformats.org/spreadsheetml/2006/main" count="48" uniqueCount="42">
  <si>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</si>
  <si>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</si>
  <si>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</si>
  <si>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上海办中通74100399897268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</si>
  <si>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</si>
  <si>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</si>
  <si>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</si>
  <si>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</si>
  <si>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</si>
  <si>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</si>
  <si>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</si>
  <si>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</si>
  <si>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</si>
  <si>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</si>
  <si>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</si>
  <si>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</si>
  <si>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</si>
  <si>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</si>
  <si>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</si>
  <si>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</si>
  <si>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</si>
  <si>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</si>
  <si>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</si>
  <si>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</si>
  <si>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</si>
  <si>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P24060877           </t>
  </si>
  <si>
    <t xml:space="preserve">21 AULTH09845                                     </t>
  </si>
  <si>
    <t xml:space="preserve">S24060573 </t>
  </si>
  <si>
    <t xml:space="preserve">C6855AX                                                                                             </t>
  </si>
  <si>
    <t xml:space="preserve">21_AULBW09711                                     </t>
  </si>
  <si>
    <t>总计</t>
  </si>
  <si>
    <t>颜色</t>
  </si>
  <si>
    <t>尺码</t>
  </si>
  <si>
    <t>生产数</t>
  </si>
  <si>
    <t>包装数</t>
  </si>
  <si>
    <t>GN1199 0 MINT</t>
  </si>
  <si>
    <t>S</t>
  </si>
  <si>
    <t>有价格</t>
  </si>
  <si>
    <t>M</t>
  </si>
  <si>
    <t>L</t>
  </si>
  <si>
    <t>XL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</si>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</sst>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D27" sqref="D27"/>
    </sheetView>
  </sheetViews>
  <sheetFormatPr defaultColWidth="9" defaultRowHeight="13.5"/>
  <cols>
    <col min="1" max="1" width="16.75" customWidth="1"/>
    <col min="2" max="2" width="22.125" customWidth="1"/>
    <col min="3" max="3" width="13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6" t="s">
        <v>22</v>
      </c>
      <c r="J7" s="36" t="s">
        <v>23</v>
      </c>
      <c r="K7" s="37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4" t="s">
        <v>28</v>
      </c>
      <c r="E8" s="25">
        <v>1955</v>
      </c>
      <c r="F8" s="27">
        <f>G8-E8</f>
        <v>76</v>
      </c>
      <c r="G8" s="27">
        <v>2031</v>
      </c>
      <c r="H8" s="27">
        <v>1</v>
      </c>
      <c r="I8" s="27"/>
      <c r="J8" s="27">
        <v>3.9</v>
      </c>
      <c r="K8" s="27"/>
    </row>
    <row r="9" ht="15" spans="1:11">
      <c r="A9" s="24"/>
      <c r="B9" s="25" t="s">
        <v>29</v>
      </c>
      <c r="C9" s="28"/>
      <c r="D9" s="24"/>
      <c r="E9" s="25">
        <v>1955</v>
      </c>
      <c r="F9" s="27">
        <f>G9-E9</f>
        <v>45</v>
      </c>
      <c r="G9" s="27">
        <v>2000</v>
      </c>
      <c r="H9" s="27"/>
      <c r="I9" s="27"/>
      <c r="J9" s="27"/>
      <c r="K9" s="27"/>
    </row>
    <row r="10" spans="1:11">
      <c r="A10" s="27" t="s">
        <v>30</v>
      </c>
      <c r="B10" s="27"/>
      <c r="C10" s="27"/>
      <c r="D10" s="27"/>
      <c r="E10" s="29">
        <f>SUM(E8:E9)</f>
        <v>3910</v>
      </c>
      <c r="F10" s="29">
        <f>G10-E10</f>
        <v>121</v>
      </c>
      <c r="G10" s="29">
        <f>SUM(G8:G9)</f>
        <v>4031</v>
      </c>
      <c r="H10" s="29">
        <f>SUM(H8:H9)</f>
        <v>1</v>
      </c>
      <c r="I10" s="29"/>
      <c r="J10" s="29">
        <f>SUM(J8:J9)</f>
        <v>3.9</v>
      </c>
      <c r="K10" s="27"/>
    </row>
    <row r="12" spans="1:6">
      <c r="A12" s="30" t="s">
        <v>31</v>
      </c>
      <c r="B12" s="30" t="s">
        <v>32</v>
      </c>
      <c r="C12" s="30" t="s">
        <v>18</v>
      </c>
      <c r="D12" s="31" t="s">
        <v>33</v>
      </c>
      <c r="E12" s="32"/>
      <c r="F12" s="33" t="s">
        <v>34</v>
      </c>
    </row>
    <row r="13" spans="1:6">
      <c r="A13" s="34" t="s">
        <v>35</v>
      </c>
      <c r="B13" s="30" t="s">
        <v>36</v>
      </c>
      <c r="C13" s="30">
        <v>470</v>
      </c>
      <c r="D13" s="31">
        <f t="shared" ref="D13:D20" si="0">C13*1.03+2</f>
        <v>486.1</v>
      </c>
      <c r="E13" s="32" t="s">
        <v>37</v>
      </c>
      <c r="F13" s="33">
        <v>486</v>
      </c>
    </row>
    <row r="14" spans="1:6">
      <c r="A14" s="34"/>
      <c r="B14" s="30" t="s">
        <v>38</v>
      </c>
      <c r="C14" s="30">
        <v>470</v>
      </c>
      <c r="D14" s="31">
        <f t="shared" si="0"/>
        <v>486.1</v>
      </c>
      <c r="E14" s="32"/>
      <c r="F14" s="33">
        <v>486</v>
      </c>
    </row>
    <row r="15" spans="1:6">
      <c r="A15" s="34"/>
      <c r="B15" s="30" t="s">
        <v>39</v>
      </c>
      <c r="C15" s="30">
        <v>235</v>
      </c>
      <c r="D15" s="31">
        <f t="shared" si="0"/>
        <v>244.05</v>
      </c>
      <c r="E15" s="32"/>
      <c r="F15" s="33">
        <v>244</v>
      </c>
    </row>
    <row r="16" spans="1:6">
      <c r="A16" s="34"/>
      <c r="B16" s="30" t="s">
        <v>40</v>
      </c>
      <c r="C16" s="30">
        <v>235</v>
      </c>
      <c r="D16" s="31">
        <f t="shared" si="0"/>
        <v>244.05</v>
      </c>
      <c r="E16" s="32"/>
      <c r="F16" s="33">
        <v>244</v>
      </c>
    </row>
    <row r="17" spans="1:6">
      <c r="A17" s="34"/>
      <c r="B17" s="30" t="s">
        <v>36</v>
      </c>
      <c r="C17" s="30">
        <v>183</v>
      </c>
      <c r="D17" s="31">
        <f t="shared" si="0"/>
        <v>190.49</v>
      </c>
      <c r="E17" s="32" t="s">
        <v>41</v>
      </c>
      <c r="F17" s="33">
        <v>190</v>
      </c>
    </row>
    <row r="18" spans="1:6">
      <c r="A18" s="34"/>
      <c r="B18" s="30" t="s">
        <v>38</v>
      </c>
      <c r="C18" s="30">
        <v>183</v>
      </c>
      <c r="D18" s="31">
        <f t="shared" si="0"/>
        <v>190.49</v>
      </c>
      <c r="E18" s="32"/>
      <c r="F18" s="33">
        <v>190</v>
      </c>
    </row>
    <row r="19" spans="1:6">
      <c r="A19" s="34"/>
      <c r="B19" s="30" t="s">
        <v>39</v>
      </c>
      <c r="C19" s="30">
        <v>90</v>
      </c>
      <c r="D19" s="31">
        <f t="shared" si="0"/>
        <v>94.7</v>
      </c>
      <c r="E19" s="32"/>
      <c r="F19" s="33">
        <v>95</v>
      </c>
    </row>
    <row r="20" spans="1:6">
      <c r="A20" s="34"/>
      <c r="B20" s="30" t="s">
        <v>40</v>
      </c>
      <c r="C20" s="30">
        <v>90</v>
      </c>
      <c r="D20" s="31">
        <f t="shared" si="0"/>
        <v>94.7</v>
      </c>
      <c r="E20" s="32"/>
      <c r="F20" s="33">
        <v>95</v>
      </c>
    </row>
  </sheetData>
  <mergeCells count="13">
    <mergeCell ref="A1:K1"/>
    <mergeCell ref="A2:D2"/>
    <mergeCell ref="E2:K2"/>
    <mergeCell ref="A8:A9"/>
    <mergeCell ref="A13:A20"/>
    <mergeCell ref="C8:C9"/>
    <mergeCell ref="D8:D9"/>
    <mergeCell ref="E13:E16"/>
    <mergeCell ref="E17:E20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2024-07-05T07:40:56Z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3690DDE3062D4F2083BB3C1D2555CD51_12</vt:lpwstr>
  </property>
</Properties>
</file>