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第一批!$A$1:$M$16</definedName>
    <definedName name="_xlnm.Print_Area" localSheetId="1">'第二批 (2)'!$A$1:$M$23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<sst xmlns="http://schemas.openxmlformats.org/spreadsheetml/2006/main" count="116" uniqueCount="65">
  <si>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</si>
  <si>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</si>
  <si>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</si>
  <si>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</si>
  <si>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9047 27地址：浙江省诸暨市安华镇蔡家畈 Nancy 收 13588553058 浙江情谊袜业有限公司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</si>
  <si>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</si>
  <si>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</si>
  <si>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</si>
  <si>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</si>
  <si>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</si>
  <si>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</si>
  <si>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</si>
  <si>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</si>
  <si>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</si>
  <si>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</si>
  <si>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</si>
  <si>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</si>
  <si>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</si>
  <si>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</si>
  <si>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</si>
  <si>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</si>
  <si>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</si>
  <si>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</si>
  <si>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</si>
  <si>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</si>
  <si>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</si>
  <si>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</si>
  <si>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</si>
  <si>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</si>
  <si>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S24060507 </t>
  </si>
  <si>
    <t>RL 26976 26977 26979 26980 27099 27110 27098 26978 26981 27002 27171</t>
  </si>
  <si>
    <t>60*40*40CM</t>
  </si>
  <si>
    <t>1/3</t>
  </si>
  <si>
    <t>60*40*30CM</t>
  </si>
  <si>
    <t>60*40*25CM</t>
  </si>
  <si>
    <t>60*40*20CM</t>
  </si>
  <si>
    <t>60*40*15CM</t>
  </si>
  <si>
    <t>14*45CM</t>
  </si>
  <si>
    <t>2/3</t>
  </si>
  <si>
    <t>3/3</t>
  </si>
  <si>
    <t>合计：</t>
  </si>
  <si>
    <t>3</t>
  </si>
  <si>
    <t xml:space="preserve">铁中快运 181 114 1848  地址：浙江省诸暨市安华镇蔡家畈 Nancy 收 13588553058 浙江情谊袜业有限公司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</si>
  <si>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14*39CM</t>
  </si>
  <si>
    <t>1/8</t>
  </si>
  <si>
    <t>14*42CM</t>
  </si>
  <si>
    <t>2/8</t>
  </si>
  <si>
    <t>14*35CM</t>
  </si>
  <si>
    <t>3/8</t>
  </si>
  <si>
    <t>15*42CM</t>
  </si>
  <si>
    <t>4/8</t>
  </si>
  <si>
    <t>15*45CM</t>
  </si>
  <si>
    <t>15*47CM</t>
  </si>
  <si>
    <t>13*38CM</t>
  </si>
  <si>
    <t>5/8</t>
  </si>
  <si>
    <t>13*42CM</t>
  </si>
  <si>
    <t>13*45CM</t>
  </si>
  <si>
    <t>14*32CM</t>
  </si>
  <si>
    <t>43*34CM</t>
  </si>
  <si>
    <t>6/8</t>
  </si>
  <si>
    <t>40*33CM</t>
  </si>
  <si>
    <t>7/8</t>
  </si>
  <si>
    <t>8/8</t>
  </si>
  <si>
    <t>19*45CM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</si>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</sst>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8" fillId="0" borderId="3" xfId="52" applyNumberFormat="1" applyFont="1" applyFill="1" applyBorder="1" applyAlignment="1">
      <alignment horizontal="center" vertical="center" wrapText="1"/>
    </xf>
    <xf numFmtId="49" fontId="8" fillId="0" borderId="4" xfId="52" applyNumberFormat="1" applyFont="1" applyFill="1" applyBorder="1" applyAlignment="1">
      <alignment horizontal="center" vertical="center" wrapText="1"/>
    </xf>
    <xf numFmtId="49" fontId="8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49" fontId="8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8" fillId="0" borderId="5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workbookViewId="0">
      <selection activeCell="I8" sqref="I8:I12"/>
    </sheetView>
  </sheetViews>
  <sheetFormatPr defaultColWidth="18" defaultRowHeight="26.25"/>
  <cols>
    <col min="1" max="1" width="13.5" style="2" customWidth="1"/>
    <col min="2" max="2" width="22.125" style="2" customWidth="1"/>
    <col min="3" max="3" width="32.1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45478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9" t="s">
        <v>14</v>
      </c>
      <c r="K6" s="29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0" t="s">
        <v>25</v>
      </c>
      <c r="J7" s="29" t="s">
        <v>26</v>
      </c>
      <c r="K7" s="29" t="s">
        <v>27</v>
      </c>
      <c r="L7" s="12" t="s">
        <v>28</v>
      </c>
    </row>
    <row r="8" s="1" customFormat="1" ht="54" customHeight="1" spans="1:12">
      <c r="A8" s="40" t="s">
        <v>29</v>
      </c>
      <c r="B8" s="18"/>
      <c r="C8" s="19" t="s">
        <v>30</v>
      </c>
      <c r="D8" s="18"/>
      <c r="E8" s="20" t="s">
        <v>31</v>
      </c>
      <c r="F8" s="21">
        <v>15</v>
      </c>
      <c r="G8" s="21">
        <v>0</v>
      </c>
      <c r="H8" s="21">
        <f>SUM(F8+G8)</f>
        <v>15</v>
      </c>
      <c r="I8" s="43" t="s">
        <v>32</v>
      </c>
      <c r="J8" s="44">
        <v>1.8</v>
      </c>
      <c r="K8" s="44">
        <v>2</v>
      </c>
      <c r="L8" s="18"/>
    </row>
    <row r="9" s="1" customFormat="1" ht="48" customHeight="1" spans="1:12">
      <c r="A9" s="41"/>
      <c r="B9" s="23"/>
      <c r="C9" s="24" t="s">
        <v>30</v>
      </c>
      <c r="D9" s="23"/>
      <c r="E9" s="20" t="s">
        <v>33</v>
      </c>
      <c r="F9" s="21">
        <v>2</v>
      </c>
      <c r="G9" s="21">
        <v>0</v>
      </c>
      <c r="H9" s="21">
        <f t="shared" ref="H9:H14" si="0">SUM(F9+G9)</f>
        <v>2</v>
      </c>
      <c r="I9" s="45"/>
      <c r="J9" s="46"/>
      <c r="K9" s="46"/>
      <c r="L9" s="32"/>
    </row>
    <row r="10" s="1" customFormat="1" ht="45" customHeight="1" spans="1:12">
      <c r="A10" s="41"/>
      <c r="B10" s="23"/>
      <c r="C10" s="24" t="s">
        <v>30</v>
      </c>
      <c r="D10" s="23"/>
      <c r="E10" s="20" t="s">
        <v>34</v>
      </c>
      <c r="F10" s="21">
        <v>2</v>
      </c>
      <c r="G10" s="21">
        <v>0</v>
      </c>
      <c r="H10" s="21">
        <f t="shared" si="0"/>
        <v>2</v>
      </c>
      <c r="I10" s="45"/>
      <c r="J10" s="46"/>
      <c r="K10" s="46"/>
      <c r="L10" s="32"/>
    </row>
    <row r="11" s="1" customFormat="1" ht="45" customHeight="1" spans="1:12">
      <c r="A11" s="41"/>
      <c r="B11" s="23"/>
      <c r="C11" s="24" t="s">
        <v>30</v>
      </c>
      <c r="D11" s="23"/>
      <c r="E11" s="20" t="s">
        <v>35</v>
      </c>
      <c r="F11" s="21">
        <v>3</v>
      </c>
      <c r="G11" s="21">
        <v>0</v>
      </c>
      <c r="H11" s="21">
        <f t="shared" si="0"/>
        <v>3</v>
      </c>
      <c r="I11" s="45"/>
      <c r="J11" s="46"/>
      <c r="K11" s="46"/>
      <c r="L11" s="32"/>
    </row>
    <row r="12" s="1" customFormat="1" ht="47" customHeight="1" spans="1:12">
      <c r="A12" s="41"/>
      <c r="B12" s="23"/>
      <c r="C12" s="24" t="s">
        <v>30</v>
      </c>
      <c r="D12" s="23"/>
      <c r="E12" s="20" t="s">
        <v>36</v>
      </c>
      <c r="F12" s="21">
        <v>2</v>
      </c>
      <c r="G12" s="21">
        <v>0</v>
      </c>
      <c r="H12" s="21">
        <f t="shared" si="0"/>
        <v>2</v>
      </c>
      <c r="I12" s="47"/>
      <c r="J12" s="36"/>
      <c r="K12" s="36"/>
      <c r="L12" s="32"/>
    </row>
    <row r="13" s="1" customFormat="1" ht="24.75" customHeight="1" spans="1:12">
      <c r="A13" s="41"/>
      <c r="B13" s="23"/>
      <c r="C13" s="25" t="s">
        <v>30</v>
      </c>
      <c r="D13" s="23"/>
      <c r="E13" s="20" t="s">
        <v>37</v>
      </c>
      <c r="F13" s="21">
        <v>5000</v>
      </c>
      <c r="G13" s="21">
        <v>50</v>
      </c>
      <c r="H13" s="21">
        <f t="shared" si="0"/>
        <v>5050</v>
      </c>
      <c r="I13" s="39" t="s">
        <v>38</v>
      </c>
      <c r="J13" s="36">
        <v>17.5</v>
      </c>
      <c r="K13" s="36">
        <v>18</v>
      </c>
      <c r="L13" s="32"/>
    </row>
    <row r="14" s="1" customFormat="1" ht="24.75" customHeight="1" spans="1:12">
      <c r="A14" s="41"/>
      <c r="B14" s="23"/>
      <c r="C14" s="42"/>
      <c r="D14" s="23"/>
      <c r="E14" s="20" t="s">
        <v>37</v>
      </c>
      <c r="F14" s="21">
        <v>5443</v>
      </c>
      <c r="G14" s="21">
        <v>54</v>
      </c>
      <c r="H14" s="21">
        <f t="shared" si="0"/>
        <v>5497</v>
      </c>
      <c r="I14" s="39" t="s">
        <v>39</v>
      </c>
      <c r="J14" s="36">
        <v>19</v>
      </c>
      <c r="K14" s="36">
        <v>19.5</v>
      </c>
      <c r="L14" s="32"/>
    </row>
    <row r="15" s="1" customFormat="1" ht="24.75" customHeight="1" spans="1:12">
      <c r="A15" s="27"/>
      <c r="B15" s="23"/>
      <c r="C15" s="23"/>
      <c r="D15" s="23"/>
      <c r="E15" s="28"/>
      <c r="F15" s="21"/>
      <c r="G15" s="21"/>
      <c r="H15" s="21"/>
      <c r="I15" s="39"/>
      <c r="J15" s="36"/>
      <c r="K15" s="36"/>
      <c r="L15" s="32"/>
    </row>
    <row r="16" s="1" customFormat="1" ht="24.75" customHeight="1" spans="1:12">
      <c r="A16" s="27" t="s">
        <v>40</v>
      </c>
      <c r="B16" s="23"/>
      <c r="C16" s="23"/>
      <c r="D16" s="23"/>
      <c r="E16" s="23"/>
      <c r="F16" s="21">
        <f>SUM(F8:F14)</f>
        <v>10467</v>
      </c>
      <c r="G16" s="21">
        <f>SUM(G8:G14)</f>
        <v>104</v>
      </c>
      <c r="H16" s="21">
        <f>SUM(H8:H14)</f>
        <v>10571</v>
      </c>
      <c r="I16" s="39" t="s">
        <v>41</v>
      </c>
      <c r="J16" s="36">
        <f>SUM(J8:J14)</f>
        <v>38.3</v>
      </c>
      <c r="K16" s="36">
        <f>SUM(K8:K14)</f>
        <v>39.5</v>
      </c>
      <c r="L16" s="32"/>
    </row>
    <row r="21" spans="13:13">
      <c r="M21" s="9"/>
    </row>
    <row r="23" spans="13:13">
      <c r="M23" s="1"/>
    </row>
    <row r="24" ht="34" customHeight="1" spans="13:13">
      <c r="M24" s="1"/>
    </row>
    <row r="25" ht="29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30" customHeight="1" spans="13:13">
      <c r="M41" s="1"/>
    </row>
    <row r="42" ht="26" customHeight="1" spans="13:13">
      <c r="M42" s="1"/>
    </row>
    <row r="43" ht="24" customHeight="1" spans="13:13">
      <c r="M43" s="1"/>
    </row>
    <row r="44" ht="25" customHeight="1" spans="13:13">
      <c r="M44" s="1"/>
    </row>
    <row r="45" ht="32" customHeight="1" spans="13:13">
      <c r="M45" s="1"/>
    </row>
    <row r="46" spans="13:13">
      <c r="M46" s="1"/>
    </row>
    <row r="47" ht="21" customHeight="1" spans="13:13">
      <c r="M47" s="1"/>
    </row>
  </sheetData>
  <mergeCells count="9">
    <mergeCell ref="A1:L1"/>
    <mergeCell ref="A2:L2"/>
    <mergeCell ref="E3:F3"/>
    <mergeCell ref="D4:M4"/>
    <mergeCell ref="A8:A14"/>
    <mergeCell ref="C13:C14"/>
    <mergeCell ref="I8:I12"/>
    <mergeCell ref="J8:J12"/>
    <mergeCell ref="K8:K12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D11" sqref="D11"/>
    </sheetView>
  </sheetViews>
  <sheetFormatPr defaultColWidth="18" defaultRowHeight="26.25"/>
  <cols>
    <col min="1" max="1" width="13.5" style="2" customWidth="1"/>
    <col min="2" max="2" width="22.125" style="2" customWidth="1"/>
    <col min="3" max="3" width="32.1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45478</v>
      </c>
      <c r="F3" s="7"/>
      <c r="G3" s="8"/>
    </row>
    <row r="4" ht="19.5" customHeight="1" spans="3:13">
      <c r="C4" s="6" t="s">
        <v>3</v>
      </c>
      <c r="D4" s="9" t="s">
        <v>42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9" t="s">
        <v>14</v>
      </c>
      <c r="K6" s="29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0" t="s">
        <v>25</v>
      </c>
      <c r="J7" s="29" t="s">
        <v>26</v>
      </c>
      <c r="K7" s="29" t="s">
        <v>27</v>
      </c>
      <c r="L7" s="12" t="s">
        <v>28</v>
      </c>
    </row>
    <row r="8" s="1" customFormat="1" ht="54" customHeight="1" spans="1:12">
      <c r="A8" s="17" t="s">
        <v>29</v>
      </c>
      <c r="B8" s="18"/>
      <c r="C8" s="19" t="s">
        <v>30</v>
      </c>
      <c r="D8" s="18"/>
      <c r="E8" s="20" t="s">
        <v>43</v>
      </c>
      <c r="F8" s="21">
        <v>4202</v>
      </c>
      <c r="G8" s="21">
        <v>42</v>
      </c>
      <c r="H8" s="21">
        <f t="shared" ref="H8:H14" si="0">SUM(F8+G8)</f>
        <v>4244</v>
      </c>
      <c r="I8" s="16" t="s">
        <v>44</v>
      </c>
      <c r="J8" s="31">
        <v>12.6</v>
      </c>
      <c r="K8" s="31">
        <v>13.1</v>
      </c>
      <c r="L8" s="18"/>
    </row>
    <row r="9" s="1" customFormat="1" ht="48" customHeight="1" spans="1:12">
      <c r="A9" s="22"/>
      <c r="B9" s="23"/>
      <c r="C9" s="24" t="s">
        <v>30</v>
      </c>
      <c r="D9" s="23"/>
      <c r="E9" s="20" t="s">
        <v>45</v>
      </c>
      <c r="F9" s="21">
        <v>7587</v>
      </c>
      <c r="G9" s="21">
        <v>75</v>
      </c>
      <c r="H9" s="21">
        <f t="shared" si="0"/>
        <v>7662</v>
      </c>
      <c r="I9" s="16" t="s">
        <v>46</v>
      </c>
      <c r="J9" s="31">
        <v>24.9</v>
      </c>
      <c r="K9" s="31">
        <v>25.4</v>
      </c>
      <c r="L9" s="32"/>
    </row>
    <row r="10" s="1" customFormat="1" ht="45" customHeight="1" spans="1:12">
      <c r="A10" s="22"/>
      <c r="B10" s="23"/>
      <c r="C10" s="24" t="s">
        <v>30</v>
      </c>
      <c r="D10" s="23"/>
      <c r="E10" s="20" t="s">
        <v>47</v>
      </c>
      <c r="F10" s="21">
        <v>5014</v>
      </c>
      <c r="G10" s="21">
        <v>50</v>
      </c>
      <c r="H10" s="21">
        <f t="shared" si="0"/>
        <v>5064</v>
      </c>
      <c r="I10" s="16" t="s">
        <v>48</v>
      </c>
      <c r="J10" s="31">
        <v>13.5</v>
      </c>
      <c r="K10" s="31">
        <v>14</v>
      </c>
      <c r="L10" s="32"/>
    </row>
    <row r="11" s="1" customFormat="1" ht="45" customHeight="1" spans="1:12">
      <c r="A11" s="22"/>
      <c r="B11" s="23"/>
      <c r="C11" s="24" t="s">
        <v>30</v>
      </c>
      <c r="D11" s="23"/>
      <c r="E11" s="20" t="s">
        <v>49</v>
      </c>
      <c r="F11" s="21">
        <v>1496</v>
      </c>
      <c r="G11" s="21">
        <v>14</v>
      </c>
      <c r="H11" s="21">
        <f t="shared" si="0"/>
        <v>1510</v>
      </c>
      <c r="I11" s="33" t="s">
        <v>50</v>
      </c>
      <c r="J11" s="31">
        <v>4.9</v>
      </c>
      <c r="K11" s="31">
        <v>5.4</v>
      </c>
      <c r="L11" s="32"/>
    </row>
    <row r="12" s="1" customFormat="1" ht="47" customHeight="1" spans="1:12">
      <c r="A12" s="22"/>
      <c r="B12" s="23"/>
      <c r="C12" s="24" t="s">
        <v>30</v>
      </c>
      <c r="D12" s="23"/>
      <c r="E12" s="20" t="s">
        <v>51</v>
      </c>
      <c r="F12" s="21">
        <v>1011</v>
      </c>
      <c r="G12" s="21">
        <v>10</v>
      </c>
      <c r="H12" s="21">
        <f t="shared" si="0"/>
        <v>1021</v>
      </c>
      <c r="I12" s="34"/>
      <c r="J12" s="31">
        <v>3.5</v>
      </c>
      <c r="K12" s="31">
        <v>4</v>
      </c>
      <c r="L12" s="32"/>
    </row>
    <row r="13" s="1" customFormat="1" ht="40" customHeight="1" spans="1:12">
      <c r="A13" s="22"/>
      <c r="B13" s="23"/>
      <c r="C13" s="25" t="s">
        <v>30</v>
      </c>
      <c r="D13" s="23"/>
      <c r="E13" s="20" t="s">
        <v>52</v>
      </c>
      <c r="F13" s="21">
        <v>1235</v>
      </c>
      <c r="G13" s="21">
        <v>12</v>
      </c>
      <c r="H13" s="21">
        <f t="shared" si="0"/>
        <v>1247</v>
      </c>
      <c r="I13" s="35"/>
      <c r="J13" s="36">
        <v>4.5</v>
      </c>
      <c r="K13" s="36">
        <v>5</v>
      </c>
      <c r="L13" s="32"/>
    </row>
    <row r="14" s="1" customFormat="1" ht="38" customHeight="1" spans="1:12">
      <c r="A14" s="22"/>
      <c r="B14" s="23"/>
      <c r="C14" s="26" t="s">
        <v>30</v>
      </c>
      <c r="D14" s="23"/>
      <c r="E14" s="20" t="s">
        <v>53</v>
      </c>
      <c r="F14" s="21">
        <v>200</v>
      </c>
      <c r="G14" s="21">
        <v>2</v>
      </c>
      <c r="H14" s="21">
        <f t="shared" ref="H14:H21" si="1">SUM(F14+G14)</f>
        <v>202</v>
      </c>
      <c r="I14" s="37" t="s">
        <v>54</v>
      </c>
      <c r="J14" s="36">
        <v>0.5</v>
      </c>
      <c r="K14" s="36">
        <v>0.6</v>
      </c>
      <c r="L14" s="32"/>
    </row>
    <row r="15" s="1" customFormat="1" ht="37" customHeight="1" spans="1:12">
      <c r="A15" s="22"/>
      <c r="B15" s="23"/>
      <c r="C15" s="26" t="s">
        <v>30</v>
      </c>
      <c r="D15" s="23"/>
      <c r="E15" s="20" t="s">
        <v>55</v>
      </c>
      <c r="F15" s="21">
        <v>300</v>
      </c>
      <c r="G15" s="21">
        <v>3</v>
      </c>
      <c r="H15" s="21">
        <f t="shared" si="1"/>
        <v>303</v>
      </c>
      <c r="I15" s="37"/>
      <c r="J15" s="36">
        <v>0.8</v>
      </c>
      <c r="K15" s="36">
        <v>1</v>
      </c>
      <c r="L15" s="32"/>
    </row>
    <row r="16" s="1" customFormat="1" ht="33" customHeight="1" spans="1:12">
      <c r="A16" s="22"/>
      <c r="B16" s="23"/>
      <c r="C16" s="26" t="s">
        <v>30</v>
      </c>
      <c r="D16" s="23"/>
      <c r="E16" s="20" t="s">
        <v>56</v>
      </c>
      <c r="F16" s="21">
        <v>300</v>
      </c>
      <c r="G16" s="21">
        <v>3</v>
      </c>
      <c r="H16" s="21">
        <f t="shared" si="1"/>
        <v>303</v>
      </c>
      <c r="I16" s="37"/>
      <c r="J16" s="36">
        <v>0.8</v>
      </c>
      <c r="K16" s="36">
        <v>1</v>
      </c>
      <c r="L16" s="32"/>
    </row>
    <row r="17" s="1" customFormat="1" ht="41" customHeight="1" spans="1:12">
      <c r="A17" s="22"/>
      <c r="B17" s="23"/>
      <c r="C17" s="26" t="s">
        <v>30</v>
      </c>
      <c r="D17" s="23"/>
      <c r="E17" s="20" t="s">
        <v>57</v>
      </c>
      <c r="F17" s="21">
        <v>200</v>
      </c>
      <c r="G17" s="21">
        <v>2</v>
      </c>
      <c r="H17" s="21">
        <f t="shared" si="1"/>
        <v>202</v>
      </c>
      <c r="I17" s="38"/>
      <c r="J17" s="36">
        <v>0.4</v>
      </c>
      <c r="K17" s="36">
        <v>0.5</v>
      </c>
      <c r="L17" s="32"/>
    </row>
    <row r="18" s="1" customFormat="1" ht="36" customHeight="1" spans="1:12">
      <c r="A18" s="22"/>
      <c r="B18" s="23"/>
      <c r="C18" s="26" t="s">
        <v>30</v>
      </c>
      <c r="D18" s="23"/>
      <c r="E18" s="20" t="s">
        <v>58</v>
      </c>
      <c r="F18" s="21">
        <v>2787</v>
      </c>
      <c r="G18" s="21">
        <v>27</v>
      </c>
      <c r="H18" s="21">
        <f t="shared" si="1"/>
        <v>2814</v>
      </c>
      <c r="I18" s="39" t="s">
        <v>59</v>
      </c>
      <c r="J18" s="36">
        <v>22.7</v>
      </c>
      <c r="K18" s="36">
        <v>23.2</v>
      </c>
      <c r="L18" s="32"/>
    </row>
    <row r="19" s="1" customFormat="1" ht="36" customHeight="1" spans="1:12">
      <c r="A19" s="22"/>
      <c r="B19" s="23"/>
      <c r="C19" s="26" t="s">
        <v>30</v>
      </c>
      <c r="D19" s="23"/>
      <c r="E19" s="20" t="s">
        <v>60</v>
      </c>
      <c r="F19" s="21">
        <v>2214</v>
      </c>
      <c r="G19" s="21">
        <v>22</v>
      </c>
      <c r="H19" s="21">
        <f t="shared" si="1"/>
        <v>2236</v>
      </c>
      <c r="I19" s="39" t="s">
        <v>61</v>
      </c>
      <c r="J19" s="36">
        <v>16.2</v>
      </c>
      <c r="K19" s="36">
        <v>16.7</v>
      </c>
      <c r="L19" s="32"/>
    </row>
    <row r="20" s="1" customFormat="1" ht="34" customHeight="1" spans="1:12">
      <c r="A20" s="22"/>
      <c r="B20" s="23"/>
      <c r="C20" s="26" t="s">
        <v>30</v>
      </c>
      <c r="D20" s="23"/>
      <c r="E20" s="20" t="s">
        <v>47</v>
      </c>
      <c r="F20" s="21">
        <v>3930</v>
      </c>
      <c r="G20" s="21">
        <v>39</v>
      </c>
      <c r="H20" s="21">
        <f t="shared" si="1"/>
        <v>3969</v>
      </c>
      <c r="I20" s="37" t="s">
        <v>62</v>
      </c>
      <c r="J20" s="36">
        <v>10.5</v>
      </c>
      <c r="K20" s="36">
        <v>11</v>
      </c>
      <c r="L20" s="32"/>
    </row>
    <row r="21" s="1" customFormat="1" ht="39" customHeight="1" spans="1:12">
      <c r="A21" s="22"/>
      <c r="B21" s="23"/>
      <c r="C21" s="26" t="s">
        <v>30</v>
      </c>
      <c r="D21" s="23"/>
      <c r="E21" s="20" t="s">
        <v>63</v>
      </c>
      <c r="F21" s="21">
        <v>770</v>
      </c>
      <c r="G21" s="21">
        <v>7</v>
      </c>
      <c r="H21" s="21">
        <f t="shared" si="1"/>
        <v>777</v>
      </c>
      <c r="I21" s="38"/>
      <c r="J21" s="36">
        <v>3.3</v>
      </c>
      <c r="K21" s="36">
        <v>3.8</v>
      </c>
      <c r="L21" s="32"/>
    </row>
    <row r="22" s="1" customFormat="1" ht="24.75" customHeight="1" spans="1:12">
      <c r="A22" s="27"/>
      <c r="B22" s="23"/>
      <c r="C22" s="23"/>
      <c r="D22" s="23"/>
      <c r="E22" s="28"/>
      <c r="F22" s="21"/>
      <c r="G22" s="21"/>
      <c r="H22" s="21"/>
      <c r="I22" s="39"/>
      <c r="J22" s="36"/>
      <c r="K22" s="36"/>
      <c r="L22" s="32"/>
    </row>
    <row r="23" s="1" customFormat="1" ht="24.75" customHeight="1" spans="1:12">
      <c r="A23" s="27" t="s">
        <v>40</v>
      </c>
      <c r="B23" s="23"/>
      <c r="C23" s="23"/>
      <c r="D23" s="23"/>
      <c r="E23" s="23"/>
      <c r="F23" s="21">
        <f>SUM(F8:F21)</f>
        <v>31246</v>
      </c>
      <c r="G23" s="21">
        <f>SUM(G8:G21)</f>
        <v>308</v>
      </c>
      <c r="H23" s="21">
        <f>SUM(H8:H21)</f>
        <v>31554</v>
      </c>
      <c r="I23" s="39" t="s">
        <v>64</v>
      </c>
      <c r="J23" s="36">
        <f>SUM(J8:J21)</f>
        <v>119.1</v>
      </c>
      <c r="K23" s="36">
        <f>SUM(K8:K21)</f>
        <v>124.7</v>
      </c>
      <c r="L23" s="32"/>
    </row>
    <row r="28" spans="13:13">
      <c r="M28" s="9"/>
    </row>
    <row r="30" spans="13:13">
      <c r="M30" s="1"/>
    </row>
    <row r="31" ht="34" customHeight="1" spans="13:13">
      <c r="M31" s="1"/>
    </row>
    <row r="32" ht="29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30" customHeight="1" spans="13:13">
      <c r="M48" s="1"/>
    </row>
    <row r="49" ht="26" customHeight="1" spans="13:13">
      <c r="M49" s="1"/>
    </row>
    <row r="50" ht="24" customHeight="1" spans="13:13">
      <c r="M50" s="1"/>
    </row>
    <row r="51" ht="25" customHeight="1" spans="13:13">
      <c r="M51" s="1"/>
    </row>
    <row r="52" ht="32" customHeight="1" spans="13:13">
      <c r="M52" s="1"/>
    </row>
    <row r="53" spans="13:13">
      <c r="M53" s="1"/>
    </row>
    <row r="54" ht="21" customHeight="1" spans="13:13">
      <c r="M54" s="1"/>
    </row>
  </sheetData>
  <mergeCells count="8">
    <mergeCell ref="A1:L1"/>
    <mergeCell ref="A2:L2"/>
    <mergeCell ref="E3:F3"/>
    <mergeCell ref="D4:M4"/>
    <mergeCell ref="A8:A21"/>
    <mergeCell ref="I11:I13"/>
    <mergeCell ref="I14:I17"/>
    <mergeCell ref="I20:I21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2024-07-06T04:35:26Z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0210C47177774FD0A4CA980E8F93D0A1_13</vt:lpwstr>
  </property>
</Properties>
</file>