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<sst xmlns="http://schemas.openxmlformats.org/spreadsheetml/2006/main" count="105" uniqueCount="45">
  <si>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</si>
  <si>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</si>
  <si>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</si>
  <si>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</si>
  <si>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SF1530365930599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</si>
  <si>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</si>
  <si>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</si>
  <si>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</si>
  <si>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</si>
  <si>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</si>
  <si>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</si>
  <si>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</si>
  <si>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</si>
  <si>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</si>
  <si>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</si>
  <si>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</si>
  <si>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</si>
  <si>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</si>
  <si>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</si>
  <si>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</si>
  <si>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</si>
  <si>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</si>
  <si>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</si>
  <si>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</si>
  <si>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</si>
  <si>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</si>
  <si>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</si>
  <si>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</si>
  <si>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</si>
  <si>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S24070024 </t>
  </si>
  <si>
    <t>ET090051 PO0058</t>
  </si>
  <si>
    <t xml:space="preserve">  TYPE5洗标1</t>
  </si>
  <si>
    <t>81</t>
  </si>
  <si>
    <t>20*20*30</t>
  </si>
  <si>
    <t xml:space="preserve">  TYPE5洗标2</t>
  </si>
  <si>
    <t>82</t>
  </si>
  <si>
    <t>30</t>
  </si>
  <si>
    <t>44</t>
  </si>
  <si>
    <t>57</t>
  </si>
  <si>
    <t>合计</t>
  </si>
  <si>
    <t>品名</t>
  </si>
  <si>
    <t>款号</t>
  </si>
  <si>
    <t>色号</t>
  </si>
  <si>
    <t>数量（套）</t>
  </si>
  <si>
    <r>
      <rPr>
        <b/>
        <sz val="10"/>
        <color theme="1"/>
        <rFont val="Calibri"/>
        <charset val="134"/>
      </rPr>
      <t xml:space="preserve">  TYPE5</t>
    </r>
    <r>
      <rPr>
        <b/>
        <sz val="10"/>
        <color theme="1"/>
        <rFont val="宋体"/>
        <charset val="134"/>
      </rPr>
      <t>洗标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</si>
</sst>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9">
    <font>
      <sz val="11"/>
      <color theme="1"/>
      <name val="宋体"/>
      <charset val="134"/>
      <scheme val="minor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theme="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/>
    <xf numFmtId="177" fontId="3" fillId="2" borderId="1" xfId="49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1</xdr:row>
      <xdr:rowOff>314325</xdr:rowOff>
    </xdr:from>
    <xdr:to>
      <xdr:col>12</xdr:col>
      <xdr:colOff>86995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647700"/>
          <a:ext cx="243967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R27" sqref="R27"/>
    </sheetView>
  </sheetViews>
  <sheetFormatPr defaultColWidth="9" defaultRowHeight="13.5"/>
  <cols>
    <col min="2" max="2" width="17" customWidth="1"/>
    <col min="3" max="3" width="15.375" customWidth="1"/>
  </cols>
  <sheetData>
    <row r="1" ht="26.25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6.25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15.75" spans="1:14">
      <c r="A3" s="10"/>
      <c r="B3" s="10"/>
      <c r="C3" s="10"/>
      <c r="D3" s="10"/>
      <c r="E3" s="10"/>
      <c r="F3" s="11" t="s">
        <v>2</v>
      </c>
      <c r="G3" s="12">
        <v>45480</v>
      </c>
      <c r="H3" s="12"/>
      <c r="I3" s="35"/>
      <c r="J3" s="36"/>
      <c r="K3" s="36"/>
      <c r="L3" s="36"/>
      <c r="M3" s="36"/>
      <c r="N3" s="37"/>
    </row>
    <row r="4" ht="15.75" spans="1:14">
      <c r="A4" s="10"/>
      <c r="B4" s="10"/>
      <c r="C4" s="10"/>
      <c r="D4" s="10"/>
      <c r="E4" s="10"/>
      <c r="F4" s="11" t="s">
        <v>3</v>
      </c>
      <c r="G4" s="13" t="s">
        <v>4</v>
      </c>
      <c r="H4" s="13"/>
      <c r="I4" s="38"/>
      <c r="J4" s="38"/>
      <c r="K4" s="38"/>
      <c r="L4" s="39"/>
      <c r="M4" s="39"/>
      <c r="N4" s="39"/>
    </row>
    <row r="5" ht="25.5" spans="1:14">
      <c r="A5" s="14" t="s">
        <v>5</v>
      </c>
      <c r="B5" s="15" t="s">
        <v>6</v>
      </c>
      <c r="C5" s="16" t="s">
        <v>7</v>
      </c>
      <c r="D5" s="16" t="s">
        <v>8</v>
      </c>
      <c r="E5" s="16" t="s">
        <v>9</v>
      </c>
      <c r="F5" s="17" t="s">
        <v>10</v>
      </c>
      <c r="G5" s="18" t="s">
        <v>11</v>
      </c>
      <c r="H5" s="18" t="s">
        <v>12</v>
      </c>
      <c r="I5" s="18" t="s">
        <v>13</v>
      </c>
      <c r="J5" s="40" t="s">
        <v>14</v>
      </c>
      <c r="K5" s="41" t="s">
        <v>15</v>
      </c>
      <c r="L5" s="41" t="s">
        <v>16</v>
      </c>
      <c r="M5" s="16" t="s">
        <v>17</v>
      </c>
      <c r="N5" s="42"/>
    </row>
    <row r="6" ht="24.75" spans="1:14">
      <c r="A6" s="19"/>
      <c r="B6" s="20"/>
      <c r="C6" s="21" t="s">
        <v>18</v>
      </c>
      <c r="D6" s="22" t="s">
        <v>19</v>
      </c>
      <c r="E6" s="22" t="s">
        <v>20</v>
      </c>
      <c r="F6" s="23" t="s">
        <v>21</v>
      </c>
      <c r="G6" s="24" t="s">
        <v>22</v>
      </c>
      <c r="H6" s="25" t="s">
        <v>23</v>
      </c>
      <c r="I6" s="25" t="s">
        <v>24</v>
      </c>
      <c r="J6" s="43" t="s">
        <v>25</v>
      </c>
      <c r="K6" s="44" t="s">
        <v>26</v>
      </c>
      <c r="L6" s="44" t="s">
        <v>27</v>
      </c>
      <c r="M6" s="45" t="s">
        <v>28</v>
      </c>
      <c r="N6" s="42"/>
    </row>
    <row r="7" ht="15" spans="1:13">
      <c r="A7" s="26" t="s">
        <v>29</v>
      </c>
      <c r="B7" s="27" t="s">
        <v>30</v>
      </c>
      <c r="C7" s="28" t="s">
        <v>31</v>
      </c>
      <c r="D7" s="4">
        <v>3210</v>
      </c>
      <c r="E7" s="5" t="s">
        <v>32</v>
      </c>
      <c r="F7" s="29"/>
      <c r="G7" s="6">
        <v>4536</v>
      </c>
      <c r="H7" s="30">
        <f t="shared" ref="H7:H17" si="0">G7*0.03</f>
        <v>136.08</v>
      </c>
      <c r="I7" s="30">
        <f t="shared" ref="I7:I17" si="1">G7+H7</f>
        <v>4672.08</v>
      </c>
      <c r="J7" s="46">
        <v>45292</v>
      </c>
      <c r="K7" s="47">
        <v>4.5</v>
      </c>
      <c r="L7" s="47">
        <v>5</v>
      </c>
      <c r="M7" s="47" t="s">
        <v>33</v>
      </c>
    </row>
    <row r="8" ht="15" spans="1:13">
      <c r="A8" s="26"/>
      <c r="B8" s="31"/>
      <c r="C8" s="28" t="s">
        <v>34</v>
      </c>
      <c r="D8" s="4">
        <v>3210</v>
      </c>
      <c r="E8" s="5" t="s">
        <v>32</v>
      </c>
      <c r="F8" s="29"/>
      <c r="G8" s="6">
        <v>4536</v>
      </c>
      <c r="H8" s="30">
        <f t="shared" si="0"/>
        <v>136.08</v>
      </c>
      <c r="I8" s="30">
        <f t="shared" si="1"/>
        <v>4672.08</v>
      </c>
      <c r="J8" s="46"/>
      <c r="K8" s="47"/>
      <c r="L8" s="47"/>
      <c r="M8" s="47"/>
    </row>
    <row r="9" ht="15" spans="1:13">
      <c r="A9" s="26"/>
      <c r="B9" s="31"/>
      <c r="C9" s="28" t="s">
        <v>31</v>
      </c>
      <c r="D9" s="4">
        <v>3210</v>
      </c>
      <c r="E9" s="5" t="s">
        <v>35</v>
      </c>
      <c r="F9" s="29"/>
      <c r="G9" s="6">
        <v>5813</v>
      </c>
      <c r="H9" s="30">
        <f t="shared" si="0"/>
        <v>174.39</v>
      </c>
      <c r="I9" s="30">
        <f t="shared" si="1"/>
        <v>5987.39</v>
      </c>
      <c r="J9" s="46"/>
      <c r="K9" s="47"/>
      <c r="L9" s="47"/>
      <c r="M9" s="47"/>
    </row>
    <row r="10" ht="15" spans="1:13">
      <c r="A10" s="26"/>
      <c r="B10" s="31"/>
      <c r="C10" s="28" t="s">
        <v>34</v>
      </c>
      <c r="D10" s="4">
        <v>3210</v>
      </c>
      <c r="E10" s="5" t="s">
        <v>35</v>
      </c>
      <c r="F10" s="29"/>
      <c r="G10" s="6">
        <v>5813</v>
      </c>
      <c r="H10" s="30">
        <f t="shared" si="0"/>
        <v>174.39</v>
      </c>
      <c r="I10" s="30">
        <f t="shared" si="1"/>
        <v>5987.39</v>
      </c>
      <c r="J10" s="46"/>
      <c r="K10" s="47"/>
      <c r="L10" s="47"/>
      <c r="M10" s="47"/>
    </row>
    <row r="11" ht="15" spans="1:13">
      <c r="A11" s="26"/>
      <c r="B11" s="31"/>
      <c r="C11" s="28" t="s">
        <v>31</v>
      </c>
      <c r="D11" s="4">
        <v>6534</v>
      </c>
      <c r="E11" s="5" t="s">
        <v>36</v>
      </c>
      <c r="F11" s="29"/>
      <c r="G11" s="6">
        <v>1862</v>
      </c>
      <c r="H11" s="30">
        <f t="shared" si="0"/>
        <v>55.86</v>
      </c>
      <c r="I11" s="30">
        <f t="shared" si="1"/>
        <v>1917.86</v>
      </c>
      <c r="J11" s="46"/>
      <c r="K11" s="47"/>
      <c r="L11" s="47"/>
      <c r="M11" s="47"/>
    </row>
    <row r="12" ht="15" spans="1:13">
      <c r="A12" s="26"/>
      <c r="B12" s="31"/>
      <c r="C12" s="28" t="s">
        <v>34</v>
      </c>
      <c r="D12" s="4">
        <v>6534</v>
      </c>
      <c r="E12" s="5" t="s">
        <v>36</v>
      </c>
      <c r="F12" s="29"/>
      <c r="G12" s="6">
        <v>1862</v>
      </c>
      <c r="H12" s="30">
        <f t="shared" si="0"/>
        <v>55.86</v>
      </c>
      <c r="I12" s="30">
        <f t="shared" si="1"/>
        <v>1917.86</v>
      </c>
      <c r="J12" s="46"/>
      <c r="K12" s="47"/>
      <c r="L12" s="47"/>
      <c r="M12" s="47"/>
    </row>
    <row r="13" ht="15" spans="1:13">
      <c r="A13" s="26"/>
      <c r="B13" s="31"/>
      <c r="C13" s="28" t="s">
        <v>31</v>
      </c>
      <c r="D13" s="4">
        <v>6866</v>
      </c>
      <c r="E13" s="5" t="s">
        <v>37</v>
      </c>
      <c r="F13" s="29"/>
      <c r="G13" s="6">
        <v>1902</v>
      </c>
      <c r="H13" s="30">
        <f t="shared" si="0"/>
        <v>57.06</v>
      </c>
      <c r="I13" s="30">
        <f t="shared" si="1"/>
        <v>1959.06</v>
      </c>
      <c r="J13" s="46"/>
      <c r="K13" s="47"/>
      <c r="L13" s="47"/>
      <c r="M13" s="47"/>
    </row>
    <row r="14" ht="15" spans="1:13">
      <c r="A14" s="26"/>
      <c r="B14" s="31"/>
      <c r="C14" s="28" t="s">
        <v>34</v>
      </c>
      <c r="D14" s="4">
        <v>6866</v>
      </c>
      <c r="E14" s="5" t="s">
        <v>37</v>
      </c>
      <c r="F14" s="29"/>
      <c r="G14" s="6">
        <v>1902</v>
      </c>
      <c r="H14" s="30">
        <f t="shared" si="0"/>
        <v>57.06</v>
      </c>
      <c r="I14" s="30">
        <f t="shared" si="1"/>
        <v>1959.06</v>
      </c>
      <c r="J14" s="46"/>
      <c r="K14" s="47"/>
      <c r="L14" s="47"/>
      <c r="M14" s="47"/>
    </row>
    <row r="15" ht="15" spans="1:13">
      <c r="A15" s="26"/>
      <c r="B15" s="31"/>
      <c r="C15" s="28" t="s">
        <v>31</v>
      </c>
      <c r="D15" s="4">
        <v>6980</v>
      </c>
      <c r="E15" s="5" t="s">
        <v>38</v>
      </c>
      <c r="F15" s="29"/>
      <c r="G15" s="6">
        <v>2054</v>
      </c>
      <c r="H15" s="30">
        <f t="shared" si="0"/>
        <v>61.62</v>
      </c>
      <c r="I15" s="30">
        <f t="shared" si="1"/>
        <v>2115.62</v>
      </c>
      <c r="J15" s="46"/>
      <c r="K15" s="47"/>
      <c r="L15" s="47"/>
      <c r="M15" s="47"/>
    </row>
    <row r="16" ht="15" spans="1:13">
      <c r="A16" s="26"/>
      <c r="B16" s="32"/>
      <c r="C16" s="28" t="s">
        <v>34</v>
      </c>
      <c r="D16" s="4">
        <v>6980</v>
      </c>
      <c r="E16" s="5" t="s">
        <v>38</v>
      </c>
      <c r="F16" s="29"/>
      <c r="G16" s="6">
        <v>2054</v>
      </c>
      <c r="H16" s="30">
        <f t="shared" si="0"/>
        <v>61.62</v>
      </c>
      <c r="I16" s="30">
        <f t="shared" si="1"/>
        <v>2115.62</v>
      </c>
      <c r="J16" s="46"/>
      <c r="K16" s="47"/>
      <c r="L16" s="47"/>
      <c r="M16" s="47"/>
    </row>
    <row r="17" ht="15" spans="1:13">
      <c r="A17" s="33" t="s">
        <v>39</v>
      </c>
      <c r="B17" s="33"/>
      <c r="C17" s="34"/>
      <c r="D17" s="34"/>
      <c r="E17" s="34"/>
      <c r="F17" s="34"/>
      <c r="G17" s="34">
        <f>SUM(G7:G16)</f>
        <v>32334</v>
      </c>
      <c r="H17" s="30">
        <f t="shared" si="0"/>
        <v>970.02</v>
      </c>
      <c r="I17" s="30">
        <f t="shared" si="1"/>
        <v>33304.02</v>
      </c>
      <c r="J17" s="8"/>
      <c r="K17" s="8"/>
      <c r="L17" s="8"/>
      <c r="M17" s="8"/>
    </row>
  </sheetData>
  <mergeCells count="13">
    <mergeCell ref="A1:N1"/>
    <mergeCell ref="A2:N2"/>
    <mergeCell ref="G3:H3"/>
    <mergeCell ref="G4:H4"/>
    <mergeCell ref="I4:K4"/>
    <mergeCell ref="A5:A6"/>
    <mergeCell ref="A7:A16"/>
    <mergeCell ref="B5:B6"/>
    <mergeCell ref="B7:B16"/>
    <mergeCell ref="J7:J16"/>
    <mergeCell ref="K7:K16"/>
    <mergeCell ref="L7:L16"/>
    <mergeCell ref="M7:M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M17" sqref="M17"/>
    </sheetView>
  </sheetViews>
  <sheetFormatPr defaultColWidth="9" defaultRowHeight="13.5" outlineLevelCol="4"/>
  <cols>
    <col min="1" max="1" width="14.75" customWidth="1"/>
    <col min="2" max="2" width="11" customWidth="1"/>
    <col min="3" max="3" width="7.625" customWidth="1"/>
    <col min="4" max="4" width="11" customWidth="1"/>
    <col min="5" max="5" width="12.75" customWidth="1"/>
  </cols>
  <sheetData>
    <row r="1" spans="1:5">
      <c r="A1" s="1" t="s">
        <v>6</v>
      </c>
      <c r="B1" s="1" t="s">
        <v>40</v>
      </c>
      <c r="C1" s="1" t="s">
        <v>41</v>
      </c>
      <c r="D1" s="1" t="s">
        <v>42</v>
      </c>
      <c r="E1" s="1" t="s">
        <v>43</v>
      </c>
    </row>
    <row r="2" ht="15" spans="1:5">
      <c r="A2" s="2" t="s">
        <v>30</v>
      </c>
      <c r="B2" s="3" t="s">
        <v>44</v>
      </c>
      <c r="C2" s="4">
        <v>3210</v>
      </c>
      <c r="D2" s="5" t="s">
        <v>32</v>
      </c>
      <c r="E2" s="6">
        <v>4536</v>
      </c>
    </row>
    <row r="3" ht="15" spans="1:5">
      <c r="A3" s="2"/>
      <c r="B3" s="3"/>
      <c r="C3" s="4">
        <v>3210</v>
      </c>
      <c r="D3" s="5" t="s">
        <v>35</v>
      </c>
      <c r="E3" s="6">
        <v>5813</v>
      </c>
    </row>
    <row r="4" ht="15" spans="1:5">
      <c r="A4" s="2"/>
      <c r="B4" s="3"/>
      <c r="C4" s="4">
        <v>6534</v>
      </c>
      <c r="D4" s="5" t="s">
        <v>36</v>
      </c>
      <c r="E4" s="6">
        <v>1862</v>
      </c>
    </row>
    <row r="5" ht="15" spans="1:5">
      <c r="A5" s="2"/>
      <c r="B5" s="3"/>
      <c r="C5" s="4">
        <v>6866</v>
      </c>
      <c r="D5" s="5" t="s">
        <v>37</v>
      </c>
      <c r="E5" s="6">
        <v>1902</v>
      </c>
    </row>
    <row r="6" customFormat="1" spans="1:1">
      <c r="A6" s="7" t="s">
        <v>39</v>
      </c>
    </row>
    <row r="8" spans="1:5">
      <c r="A8" s="1" t="s">
        <v>6</v>
      </c>
      <c r="B8" s="1" t="s">
        <v>40</v>
      </c>
      <c r="C8" s="1" t="s">
        <v>41</v>
      </c>
      <c r="D8" s="1" t="s">
        <v>42</v>
      </c>
      <c r="E8" s="1" t="s">
        <v>43</v>
      </c>
    </row>
    <row r="9" ht="29" customHeight="1" spans="1:5">
      <c r="A9" s="2" t="s">
        <v>30</v>
      </c>
      <c r="B9" s="3" t="s">
        <v>44</v>
      </c>
      <c r="C9" s="4">
        <v>3210</v>
      </c>
      <c r="D9" s="5" t="s">
        <v>32</v>
      </c>
      <c r="E9" s="6">
        <v>4536</v>
      </c>
    </row>
    <row r="10" ht="29" customHeight="1" spans="1:5">
      <c r="A10" s="2" t="s">
        <v>30</v>
      </c>
      <c r="B10" s="3" t="s">
        <v>44</v>
      </c>
      <c r="C10" s="4">
        <v>3210</v>
      </c>
      <c r="D10" s="5" t="s">
        <v>35</v>
      </c>
      <c r="E10" s="6">
        <v>5813</v>
      </c>
    </row>
    <row r="11" ht="29" customHeight="1" spans="1:5">
      <c r="A11" s="2" t="s">
        <v>30</v>
      </c>
      <c r="B11" s="3" t="s">
        <v>44</v>
      </c>
      <c r="C11" s="4">
        <v>6534</v>
      </c>
      <c r="D11" s="5" t="s">
        <v>36</v>
      </c>
      <c r="E11" s="6">
        <v>1862</v>
      </c>
    </row>
    <row r="12" ht="29" customHeight="1" spans="1:5">
      <c r="A12" s="2" t="s">
        <v>30</v>
      </c>
      <c r="B12" s="3" t="s">
        <v>44</v>
      </c>
      <c r="C12" s="4">
        <v>6866</v>
      </c>
      <c r="D12" s="5" t="s">
        <v>37</v>
      </c>
      <c r="E12" s="6">
        <v>1902</v>
      </c>
    </row>
    <row r="13" ht="29" customHeight="1" spans="1:5">
      <c r="A13" s="2" t="s">
        <v>30</v>
      </c>
      <c r="B13" s="3" t="s">
        <v>44</v>
      </c>
      <c r="C13" s="4">
        <v>6980</v>
      </c>
      <c r="D13" s="5" t="s">
        <v>38</v>
      </c>
      <c r="E13" s="6">
        <v>2054</v>
      </c>
    </row>
    <row r="14" spans="1:5">
      <c r="A14" s="1" t="s">
        <v>6</v>
      </c>
      <c r="B14" s="1" t="s">
        <v>40</v>
      </c>
      <c r="C14" s="8" t="s">
        <v>41</v>
      </c>
      <c r="D14" s="8" t="s">
        <v>42</v>
      </c>
      <c r="E14" s="8" t="s">
        <v>43</v>
      </c>
    </row>
    <row r="15" ht="39" customHeight="1" spans="1:5">
      <c r="A15" s="2" t="s">
        <v>30</v>
      </c>
      <c r="B15" s="3" t="s">
        <v>44</v>
      </c>
      <c r="C15" s="4">
        <v>3210</v>
      </c>
      <c r="D15" s="5" t="s">
        <v>32</v>
      </c>
      <c r="E15" s="6">
        <v>4536</v>
      </c>
    </row>
    <row r="16" ht="39" customHeight="1" spans="1:5">
      <c r="A16" s="2" t="s">
        <v>30</v>
      </c>
      <c r="B16" s="3" t="s">
        <v>44</v>
      </c>
      <c r="C16" s="4">
        <v>3210</v>
      </c>
      <c r="D16" s="5" t="s">
        <v>35</v>
      </c>
      <c r="E16" s="6">
        <v>5813</v>
      </c>
    </row>
    <row r="17" ht="39" customHeight="1" spans="1:5">
      <c r="A17" s="2" t="s">
        <v>30</v>
      </c>
      <c r="B17" s="3" t="s">
        <v>44</v>
      </c>
      <c r="C17" s="4">
        <v>6534</v>
      </c>
      <c r="D17" s="5" t="s">
        <v>36</v>
      </c>
      <c r="E17" s="6">
        <v>1862</v>
      </c>
    </row>
    <row r="18" ht="39" customHeight="1" spans="1:5">
      <c r="A18" s="2" t="s">
        <v>30</v>
      </c>
      <c r="B18" s="3" t="s">
        <v>44</v>
      </c>
      <c r="C18" s="4">
        <v>6866</v>
      </c>
      <c r="D18" s="5" t="s">
        <v>37</v>
      </c>
      <c r="E18" s="6">
        <v>1902</v>
      </c>
    </row>
    <row r="19" ht="39" customHeight="1" spans="1:5">
      <c r="A19" s="2" t="s">
        <v>30</v>
      </c>
      <c r="B19" s="3" t="s">
        <v>44</v>
      </c>
      <c r="C19" s="4">
        <v>6980</v>
      </c>
      <c r="D19" s="5" t="s">
        <v>38</v>
      </c>
      <c r="E19" s="6">
        <v>2054</v>
      </c>
    </row>
  </sheetData>
  <mergeCells count="2">
    <mergeCell ref="A2:A5"/>
    <mergeCell ref="B2:B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2024-07-07T02:58:59Z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3647569F9471437DA9AEE0B9D444E300_12</vt:lpwstr>
  </property>
</Properties>
</file>