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<sst xmlns="http://schemas.openxmlformats.org/spreadsheetml/2006/main" count="191" uniqueCount="48">
  <si>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</si>
  <si>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</si>
  <si>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</si>
  <si>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</si>
  <si>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SF1530365930599</t>
  </si>
  <si>
    <t>合同号</t>
  </si>
  <si>
    <t>PO号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</si>
  <si>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</si>
  <si>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</si>
  <si>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</si>
  <si>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</si>
  <si>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</si>
  <si>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</si>
  <si>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</si>
  <si>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</si>
  <si>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</si>
  <si>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</si>
  <si>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</si>
  <si>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</si>
  <si>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</si>
  <si>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</si>
  <si>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</si>
  <si>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</si>
  <si>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</si>
  <si>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</si>
  <si>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</si>
  <si>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</si>
  <si>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</si>
  <si>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</si>
  <si>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S24070027  </t>
  </si>
  <si>
    <t>EET090071 PO00080</t>
  </si>
  <si>
    <t xml:space="preserve">  TYPE5洗标1</t>
  </si>
  <si>
    <t>71</t>
  </si>
  <si>
    <t>30*40*50</t>
  </si>
  <si>
    <t xml:space="preserve">  TYPE5洗标2</t>
  </si>
  <si>
    <t>72</t>
  </si>
  <si>
    <t>90</t>
  </si>
  <si>
    <t>38</t>
  </si>
  <si>
    <t>39</t>
  </si>
  <si>
    <t>40</t>
  </si>
  <si>
    <t>66</t>
  </si>
  <si>
    <t>86</t>
  </si>
  <si>
    <t>合计</t>
  </si>
  <si>
    <t>品名</t>
  </si>
  <si>
    <t>款号</t>
  </si>
  <si>
    <t>色号</t>
  </si>
  <si>
    <t>数量（套）</t>
  </si>
  <si>
    <t xml:space="preserve">  TYPE5洗标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</si>
</sst>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  <numFmt numFmtId="179" formatCode="m/d"/>
  </numFmts>
  <fonts count="37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5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/>
    <xf numFmtId="177" fontId="1" fillId="2" borderId="1" xfId="49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8" fontId="8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178" fontId="7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981075</xdr:colOff>
      <xdr:row>1</xdr:row>
      <xdr:rowOff>295275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390525</xdr:colOff>
      <xdr:row>1</xdr:row>
      <xdr:rowOff>314325</xdr:rowOff>
    </xdr:from>
    <xdr:to>
      <xdr:col>12</xdr:col>
      <xdr:colOff>86995</xdr:colOff>
      <xdr:row>4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24700" y="647700"/>
          <a:ext cx="2439670" cy="428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Q19" sqref="Q18:Q19"/>
    </sheetView>
  </sheetViews>
  <sheetFormatPr defaultColWidth="9" defaultRowHeight="13.5"/>
  <cols>
    <col min="1" max="1" width="11" customWidth="1"/>
    <col min="2" max="2" width="17" customWidth="1"/>
    <col min="3" max="3" width="15.375" customWidth="1"/>
  </cols>
  <sheetData>
    <row r="1" ht="26.25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26.25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15.75" spans="1:14">
      <c r="A3" s="9"/>
      <c r="B3" s="9"/>
      <c r="C3" s="9"/>
      <c r="D3" s="9"/>
      <c r="E3" s="9"/>
      <c r="F3" s="10" t="s">
        <v>2</v>
      </c>
      <c r="G3" s="11">
        <v>45480</v>
      </c>
      <c r="H3" s="11"/>
      <c r="I3" s="32"/>
      <c r="J3" s="33"/>
      <c r="K3" s="33"/>
      <c r="L3" s="33"/>
      <c r="M3" s="33"/>
      <c r="N3" s="34"/>
    </row>
    <row r="4" ht="15.75" spans="1:14">
      <c r="A4" s="9"/>
      <c r="B4" s="9"/>
      <c r="C4" s="9"/>
      <c r="D4" s="9"/>
      <c r="E4" s="9"/>
      <c r="F4" s="10" t="s">
        <v>3</v>
      </c>
      <c r="G4" s="12" t="s">
        <v>4</v>
      </c>
      <c r="H4" s="12"/>
      <c r="I4" s="35"/>
      <c r="J4" s="35"/>
      <c r="K4" s="35"/>
      <c r="L4" s="36"/>
      <c r="M4" s="36"/>
      <c r="N4" s="36"/>
    </row>
    <row r="5" ht="25.5" spans="1:14">
      <c r="A5" s="13" t="s">
        <v>5</v>
      </c>
      <c r="B5" s="14" t="s">
        <v>6</v>
      </c>
      <c r="C5" s="15" t="s">
        <v>7</v>
      </c>
      <c r="D5" s="15" t="s">
        <v>8</v>
      </c>
      <c r="E5" s="15" t="s">
        <v>9</v>
      </c>
      <c r="F5" s="16" t="s">
        <v>10</v>
      </c>
      <c r="G5" s="17" t="s">
        <v>11</v>
      </c>
      <c r="H5" s="17" t="s">
        <v>12</v>
      </c>
      <c r="I5" s="17" t="s">
        <v>13</v>
      </c>
      <c r="J5" s="37" t="s">
        <v>14</v>
      </c>
      <c r="K5" s="38" t="s">
        <v>15</v>
      </c>
      <c r="L5" s="38" t="s">
        <v>16</v>
      </c>
      <c r="M5" s="15" t="s">
        <v>17</v>
      </c>
      <c r="N5" s="39"/>
    </row>
    <row r="6" ht="24.75" spans="1:14">
      <c r="A6" s="18"/>
      <c r="B6" s="19"/>
      <c r="C6" s="20" t="s">
        <v>18</v>
      </c>
      <c r="D6" s="21" t="s">
        <v>19</v>
      </c>
      <c r="E6" s="21" t="s">
        <v>20</v>
      </c>
      <c r="F6" s="22" t="s">
        <v>21</v>
      </c>
      <c r="G6" s="23" t="s">
        <v>22</v>
      </c>
      <c r="H6" s="24" t="s">
        <v>23</v>
      </c>
      <c r="I6" s="24" t="s">
        <v>24</v>
      </c>
      <c r="J6" s="40" t="s">
        <v>25</v>
      </c>
      <c r="K6" s="41" t="s">
        <v>26</v>
      </c>
      <c r="L6" s="41" t="s">
        <v>27</v>
      </c>
      <c r="M6" s="42" t="s">
        <v>28</v>
      </c>
      <c r="N6" s="39"/>
    </row>
    <row r="7" ht="15" spans="1:13">
      <c r="A7" s="25" t="s">
        <v>29</v>
      </c>
      <c r="B7" s="25" t="s">
        <v>30</v>
      </c>
      <c r="C7" s="3" t="s">
        <v>31</v>
      </c>
      <c r="D7" s="4">
        <v>3201</v>
      </c>
      <c r="E7" s="5" t="s">
        <v>32</v>
      </c>
      <c r="F7" s="26"/>
      <c r="G7" s="6">
        <v>2298</v>
      </c>
      <c r="H7" s="27">
        <f>G7*0.03</f>
        <v>68.94</v>
      </c>
      <c r="I7" s="27">
        <f t="shared" ref="I7:I27" si="0">G7+H7</f>
        <v>2366.94</v>
      </c>
      <c r="J7" s="43">
        <v>45292</v>
      </c>
      <c r="K7" s="44">
        <v>7.6</v>
      </c>
      <c r="L7" s="44">
        <v>8</v>
      </c>
      <c r="M7" s="44" t="s">
        <v>33</v>
      </c>
    </row>
    <row r="8" ht="15" spans="1:13">
      <c r="A8" s="28"/>
      <c r="B8" s="28"/>
      <c r="C8" s="3" t="s">
        <v>34</v>
      </c>
      <c r="D8" s="4">
        <v>3201</v>
      </c>
      <c r="E8" s="5" t="s">
        <v>32</v>
      </c>
      <c r="F8" s="26"/>
      <c r="G8" s="6">
        <v>2298</v>
      </c>
      <c r="H8" s="27">
        <f t="shared" ref="H8:H29" si="1">G8*0.03</f>
        <v>68.94</v>
      </c>
      <c r="I8" s="27">
        <f t="shared" si="0"/>
        <v>2366.94</v>
      </c>
      <c r="J8" s="43"/>
      <c r="K8" s="44"/>
      <c r="L8" s="44"/>
      <c r="M8" s="44"/>
    </row>
    <row r="9" ht="15" spans="1:13">
      <c r="A9" s="28"/>
      <c r="B9" s="28"/>
      <c r="C9" s="3" t="s">
        <v>31</v>
      </c>
      <c r="D9" s="4">
        <v>3201</v>
      </c>
      <c r="E9" s="5" t="s">
        <v>35</v>
      </c>
      <c r="F9" s="26"/>
      <c r="G9" s="6">
        <v>2490</v>
      </c>
      <c r="H9" s="27">
        <f t="shared" si="1"/>
        <v>74.7</v>
      </c>
      <c r="I9" s="27">
        <f t="shared" si="0"/>
        <v>2564.7</v>
      </c>
      <c r="J9" s="43"/>
      <c r="K9" s="44"/>
      <c r="L9" s="44"/>
      <c r="M9" s="44"/>
    </row>
    <row r="10" ht="15" spans="1:13">
      <c r="A10" s="28"/>
      <c r="B10" s="28"/>
      <c r="C10" s="3" t="s">
        <v>34</v>
      </c>
      <c r="D10" s="4">
        <v>3201</v>
      </c>
      <c r="E10" s="5" t="s">
        <v>35</v>
      </c>
      <c r="F10" s="26"/>
      <c r="G10" s="6">
        <v>2490</v>
      </c>
      <c r="H10" s="27">
        <f t="shared" si="1"/>
        <v>74.7</v>
      </c>
      <c r="I10" s="27">
        <f t="shared" si="0"/>
        <v>2564.7</v>
      </c>
      <c r="J10" s="43"/>
      <c r="K10" s="44"/>
      <c r="L10" s="44"/>
      <c r="M10" s="44"/>
    </row>
    <row r="11" ht="15" spans="1:13">
      <c r="A11" s="28"/>
      <c r="B11" s="28"/>
      <c r="C11" s="3" t="s">
        <v>31</v>
      </c>
      <c r="D11" s="4">
        <v>3401</v>
      </c>
      <c r="E11" s="5" t="s">
        <v>36</v>
      </c>
      <c r="F11" s="26"/>
      <c r="G11" s="6">
        <v>1733</v>
      </c>
      <c r="H11" s="27">
        <f t="shared" si="1"/>
        <v>51.99</v>
      </c>
      <c r="I11" s="27">
        <f t="shared" si="0"/>
        <v>1784.99</v>
      </c>
      <c r="J11" s="43"/>
      <c r="K11" s="44"/>
      <c r="L11" s="44"/>
      <c r="M11" s="44"/>
    </row>
    <row r="12" ht="15" spans="1:13">
      <c r="A12" s="28"/>
      <c r="B12" s="28"/>
      <c r="C12" s="3" t="s">
        <v>34</v>
      </c>
      <c r="D12" s="4">
        <v>3401</v>
      </c>
      <c r="E12" s="5" t="s">
        <v>36</v>
      </c>
      <c r="F12" s="26"/>
      <c r="G12" s="6">
        <v>1733</v>
      </c>
      <c r="H12" s="27">
        <f t="shared" si="1"/>
        <v>51.99</v>
      </c>
      <c r="I12" s="27">
        <f t="shared" si="0"/>
        <v>1784.99</v>
      </c>
      <c r="J12" s="43"/>
      <c r="K12" s="44"/>
      <c r="L12" s="44"/>
      <c r="M12" s="44"/>
    </row>
    <row r="13" ht="15" spans="1:13">
      <c r="A13" s="28"/>
      <c r="B13" s="28"/>
      <c r="C13" s="3" t="s">
        <v>31</v>
      </c>
      <c r="D13" s="4">
        <v>3405</v>
      </c>
      <c r="E13" s="5" t="s">
        <v>32</v>
      </c>
      <c r="F13" s="26"/>
      <c r="G13" s="6">
        <v>1143</v>
      </c>
      <c r="H13" s="27">
        <f t="shared" si="1"/>
        <v>34.29</v>
      </c>
      <c r="I13" s="27">
        <f t="shared" si="0"/>
        <v>1177.29</v>
      </c>
      <c r="J13" s="43"/>
      <c r="K13" s="44"/>
      <c r="L13" s="44"/>
      <c r="M13" s="44"/>
    </row>
    <row r="14" ht="15" spans="1:13">
      <c r="A14" s="28"/>
      <c r="B14" s="28"/>
      <c r="C14" s="3" t="s">
        <v>34</v>
      </c>
      <c r="D14" s="4">
        <v>3405</v>
      </c>
      <c r="E14" s="5" t="s">
        <v>32</v>
      </c>
      <c r="F14" s="26"/>
      <c r="G14" s="6">
        <v>1143</v>
      </c>
      <c r="H14" s="27">
        <f t="shared" si="1"/>
        <v>34.29</v>
      </c>
      <c r="I14" s="27">
        <f t="shared" si="0"/>
        <v>1177.29</v>
      </c>
      <c r="J14" s="43"/>
      <c r="K14" s="44"/>
      <c r="L14" s="44"/>
      <c r="M14" s="44"/>
    </row>
    <row r="15" ht="15" spans="1:13">
      <c r="A15" s="28"/>
      <c r="B15" s="28"/>
      <c r="C15" s="3" t="s">
        <v>31</v>
      </c>
      <c r="D15" s="4">
        <v>3405</v>
      </c>
      <c r="E15" s="5" t="s">
        <v>35</v>
      </c>
      <c r="F15" s="26"/>
      <c r="G15" s="6">
        <v>1108</v>
      </c>
      <c r="H15" s="27">
        <f t="shared" si="1"/>
        <v>33.24</v>
      </c>
      <c r="I15" s="27">
        <f t="shared" si="0"/>
        <v>1141.24</v>
      </c>
      <c r="J15" s="43"/>
      <c r="K15" s="44"/>
      <c r="L15" s="44"/>
      <c r="M15" s="44"/>
    </row>
    <row r="16" ht="15" spans="1:13">
      <c r="A16" s="28"/>
      <c r="B16" s="28"/>
      <c r="C16" s="3" t="s">
        <v>34</v>
      </c>
      <c r="D16" s="4">
        <v>3405</v>
      </c>
      <c r="E16" s="5" t="s">
        <v>35</v>
      </c>
      <c r="F16" s="26"/>
      <c r="G16" s="6">
        <v>1108</v>
      </c>
      <c r="H16" s="27">
        <f t="shared" si="1"/>
        <v>33.24</v>
      </c>
      <c r="I16" s="27">
        <f t="shared" si="0"/>
        <v>1141.24</v>
      </c>
      <c r="J16" s="43"/>
      <c r="K16" s="44"/>
      <c r="L16" s="44"/>
      <c r="M16" s="44"/>
    </row>
    <row r="17" ht="15" spans="1:13">
      <c r="A17" s="28"/>
      <c r="B17" s="28"/>
      <c r="C17" s="3" t="s">
        <v>31</v>
      </c>
      <c r="D17" s="4">
        <v>3552</v>
      </c>
      <c r="E17" s="5" t="s">
        <v>37</v>
      </c>
      <c r="F17" s="26"/>
      <c r="G17" s="6">
        <v>1768</v>
      </c>
      <c r="H17" s="27">
        <f t="shared" si="1"/>
        <v>53.04</v>
      </c>
      <c r="I17" s="27">
        <f t="shared" si="0"/>
        <v>1821.04</v>
      </c>
      <c r="J17" s="43"/>
      <c r="K17" s="44"/>
      <c r="L17" s="44"/>
      <c r="M17" s="44"/>
    </row>
    <row r="18" ht="15" spans="1:13">
      <c r="A18" s="28"/>
      <c r="B18" s="28"/>
      <c r="C18" s="3" t="s">
        <v>34</v>
      </c>
      <c r="D18" s="4">
        <v>3552</v>
      </c>
      <c r="E18" s="5" t="s">
        <v>37</v>
      </c>
      <c r="F18" s="26"/>
      <c r="G18" s="6">
        <v>1768</v>
      </c>
      <c r="H18" s="27">
        <f t="shared" si="1"/>
        <v>53.04</v>
      </c>
      <c r="I18" s="27">
        <f t="shared" si="0"/>
        <v>1821.04</v>
      </c>
      <c r="J18" s="43"/>
      <c r="K18" s="44"/>
      <c r="L18" s="44"/>
      <c r="M18" s="44"/>
    </row>
    <row r="19" ht="15" spans="1:13">
      <c r="A19" s="28"/>
      <c r="B19" s="28"/>
      <c r="C19" s="3" t="s">
        <v>31</v>
      </c>
      <c r="D19" s="4">
        <v>3552</v>
      </c>
      <c r="E19" s="5" t="s">
        <v>38</v>
      </c>
      <c r="F19" s="26"/>
      <c r="G19" s="6">
        <v>1912</v>
      </c>
      <c r="H19" s="27">
        <f t="shared" si="1"/>
        <v>57.36</v>
      </c>
      <c r="I19" s="27">
        <f t="shared" si="0"/>
        <v>1969.36</v>
      </c>
      <c r="J19" s="43"/>
      <c r="K19" s="44"/>
      <c r="L19" s="44"/>
      <c r="M19" s="44"/>
    </row>
    <row r="20" ht="15" spans="1:13">
      <c r="A20" s="28"/>
      <c r="B20" s="28"/>
      <c r="C20" s="3" t="s">
        <v>34</v>
      </c>
      <c r="D20" s="4">
        <v>3552</v>
      </c>
      <c r="E20" s="5" t="s">
        <v>38</v>
      </c>
      <c r="F20" s="26"/>
      <c r="G20" s="6">
        <v>1912</v>
      </c>
      <c r="H20" s="27">
        <f t="shared" si="1"/>
        <v>57.36</v>
      </c>
      <c r="I20" s="27">
        <f t="shared" si="0"/>
        <v>1969.36</v>
      </c>
      <c r="J20" s="43"/>
      <c r="K20" s="44"/>
      <c r="L20" s="44"/>
      <c r="M20" s="44"/>
    </row>
    <row r="21" ht="15" spans="1:13">
      <c r="A21" s="28"/>
      <c r="B21" s="28"/>
      <c r="C21" s="3" t="s">
        <v>31</v>
      </c>
      <c r="D21" s="4">
        <v>3559</v>
      </c>
      <c r="E21" s="5" t="s">
        <v>39</v>
      </c>
      <c r="F21" s="26"/>
      <c r="G21" s="6">
        <v>4151</v>
      </c>
      <c r="H21" s="27">
        <f t="shared" si="1"/>
        <v>124.53</v>
      </c>
      <c r="I21" s="27">
        <f t="shared" si="0"/>
        <v>4275.53</v>
      </c>
      <c r="J21" s="43"/>
      <c r="K21" s="44"/>
      <c r="L21" s="44"/>
      <c r="M21" s="44"/>
    </row>
    <row r="22" ht="15" spans="1:13">
      <c r="A22" s="28"/>
      <c r="B22" s="28"/>
      <c r="C22" s="3" t="s">
        <v>34</v>
      </c>
      <c r="D22" s="4">
        <v>3559</v>
      </c>
      <c r="E22" s="5" t="s">
        <v>39</v>
      </c>
      <c r="F22" s="26"/>
      <c r="G22" s="6">
        <v>4151</v>
      </c>
      <c r="H22" s="27">
        <f t="shared" si="1"/>
        <v>124.53</v>
      </c>
      <c r="I22" s="27">
        <f t="shared" si="0"/>
        <v>4275.53</v>
      </c>
      <c r="J22" s="43"/>
      <c r="K22" s="44"/>
      <c r="L22" s="44"/>
      <c r="M22" s="44"/>
    </row>
    <row r="23" ht="15" spans="1:13">
      <c r="A23" s="28"/>
      <c r="B23" s="28"/>
      <c r="C23" s="3" t="s">
        <v>31</v>
      </c>
      <c r="D23" s="4">
        <v>3708</v>
      </c>
      <c r="E23" s="5" t="s">
        <v>40</v>
      </c>
      <c r="F23" s="26"/>
      <c r="G23" s="6">
        <v>6354</v>
      </c>
      <c r="H23" s="27">
        <f t="shared" si="1"/>
        <v>190.62</v>
      </c>
      <c r="I23" s="27">
        <f t="shared" si="0"/>
        <v>6544.62</v>
      </c>
      <c r="J23" s="43"/>
      <c r="K23" s="44"/>
      <c r="L23" s="44"/>
      <c r="M23" s="44"/>
    </row>
    <row r="24" ht="15" spans="1:13">
      <c r="A24" s="28"/>
      <c r="B24" s="28"/>
      <c r="C24" s="3" t="s">
        <v>34</v>
      </c>
      <c r="D24" s="4">
        <v>3708</v>
      </c>
      <c r="E24" s="5" t="s">
        <v>40</v>
      </c>
      <c r="F24" s="26"/>
      <c r="G24" s="6">
        <v>6354</v>
      </c>
      <c r="H24" s="27">
        <f t="shared" si="1"/>
        <v>190.62</v>
      </c>
      <c r="I24" s="27">
        <f t="shared" ref="I24:I29" si="2">G24+H24</f>
        <v>6544.62</v>
      </c>
      <c r="J24" s="43"/>
      <c r="K24" s="44"/>
      <c r="L24" s="44"/>
      <c r="M24" s="44"/>
    </row>
    <row r="25" ht="15" spans="1:13">
      <c r="A25" s="28"/>
      <c r="B25" s="28"/>
      <c r="C25" s="3" t="s">
        <v>31</v>
      </c>
      <c r="D25" s="4">
        <v>6214</v>
      </c>
      <c r="E25" s="5" t="s">
        <v>41</v>
      </c>
      <c r="F25" s="26"/>
      <c r="G25" s="6">
        <v>2038</v>
      </c>
      <c r="H25" s="27">
        <f t="shared" si="1"/>
        <v>61.14</v>
      </c>
      <c r="I25" s="27">
        <f t="shared" si="2"/>
        <v>2099.14</v>
      </c>
      <c r="J25" s="43"/>
      <c r="K25" s="44"/>
      <c r="L25" s="44"/>
      <c r="M25" s="44"/>
    </row>
    <row r="26" ht="15" spans="1:13">
      <c r="A26" s="28"/>
      <c r="B26" s="28"/>
      <c r="C26" s="3" t="s">
        <v>34</v>
      </c>
      <c r="D26" s="4">
        <v>6214</v>
      </c>
      <c r="E26" s="5" t="s">
        <v>41</v>
      </c>
      <c r="F26" s="26"/>
      <c r="G26" s="6">
        <v>2038</v>
      </c>
      <c r="H26" s="27">
        <f t="shared" si="1"/>
        <v>61.14</v>
      </c>
      <c r="I26" s="27">
        <f t="shared" si="2"/>
        <v>2099.14</v>
      </c>
      <c r="J26" s="43"/>
      <c r="K26" s="44"/>
      <c r="L26" s="44"/>
      <c r="M26" s="44"/>
    </row>
    <row r="27" ht="15" spans="1:13">
      <c r="A27" s="28"/>
      <c r="B27" s="28"/>
      <c r="C27" s="3" t="s">
        <v>31</v>
      </c>
      <c r="D27" s="4">
        <v>6532</v>
      </c>
      <c r="E27" s="5" t="s">
        <v>41</v>
      </c>
      <c r="F27" s="26"/>
      <c r="G27" s="6">
        <v>1530</v>
      </c>
      <c r="H27" s="27">
        <f t="shared" si="1"/>
        <v>45.9</v>
      </c>
      <c r="I27" s="27">
        <f t="shared" si="2"/>
        <v>1575.9</v>
      </c>
      <c r="J27" s="43"/>
      <c r="K27" s="44"/>
      <c r="L27" s="44"/>
      <c r="M27" s="44"/>
    </row>
    <row r="28" ht="15" spans="1:13">
      <c r="A28" s="29"/>
      <c r="B28" s="29"/>
      <c r="C28" s="3" t="s">
        <v>34</v>
      </c>
      <c r="D28" s="4">
        <v>6532</v>
      </c>
      <c r="E28" s="5" t="s">
        <v>41</v>
      </c>
      <c r="F28" s="26"/>
      <c r="G28" s="6">
        <v>1530</v>
      </c>
      <c r="H28" s="27">
        <f t="shared" si="1"/>
        <v>45.9</v>
      </c>
      <c r="I28" s="27">
        <f t="shared" si="2"/>
        <v>1575.9</v>
      </c>
      <c r="J28" s="43"/>
      <c r="K28" s="44"/>
      <c r="L28" s="44"/>
      <c r="M28" s="44"/>
    </row>
    <row r="29" ht="15" spans="1:13">
      <c r="A29" s="30" t="s">
        <v>42</v>
      </c>
      <c r="B29" s="30"/>
      <c r="C29" s="31"/>
      <c r="D29" s="4"/>
      <c r="E29" s="31"/>
      <c r="F29" s="31"/>
      <c r="G29" s="31">
        <f>SUM(G7:G28)</f>
        <v>53050</v>
      </c>
      <c r="H29" s="27">
        <f t="shared" si="1"/>
        <v>1591.5</v>
      </c>
      <c r="I29" s="27">
        <f t="shared" si="2"/>
        <v>54641.5</v>
      </c>
      <c r="J29" s="7"/>
      <c r="K29" s="7"/>
      <c r="L29" s="7"/>
      <c r="M29" s="7"/>
    </row>
  </sheetData>
  <mergeCells count="13">
    <mergeCell ref="A1:N1"/>
    <mergeCell ref="A2:N2"/>
    <mergeCell ref="G3:H3"/>
    <mergeCell ref="G4:H4"/>
    <mergeCell ref="I4:K4"/>
    <mergeCell ref="A5:A6"/>
    <mergeCell ref="A7:A28"/>
    <mergeCell ref="B5:B6"/>
    <mergeCell ref="B7:B28"/>
    <mergeCell ref="J7:J28"/>
    <mergeCell ref="K7:K28"/>
    <mergeCell ref="L7:L28"/>
    <mergeCell ref="M7:M2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workbookViewId="0">
      <selection activeCell="J17" sqref="J17"/>
    </sheetView>
  </sheetViews>
  <sheetFormatPr defaultColWidth="9" defaultRowHeight="13.5"/>
  <cols>
    <col min="1" max="1" width="18.125" customWidth="1"/>
    <col min="2" max="2" width="13.375" customWidth="1"/>
    <col min="3" max="3" width="7.625" customWidth="1"/>
    <col min="4" max="4" width="11" customWidth="1"/>
    <col min="5" max="5" width="12.75" customWidth="1"/>
  </cols>
  <sheetData>
    <row r="1" spans="1:5">
      <c r="A1" s="1" t="s">
        <v>6</v>
      </c>
      <c r="B1" s="1" t="s">
        <v>43</v>
      </c>
      <c r="C1" s="1" t="s">
        <v>44</v>
      </c>
      <c r="D1" s="1" t="s">
        <v>45</v>
      </c>
      <c r="E1" s="1" t="s">
        <v>46</v>
      </c>
    </row>
    <row r="2" ht="15" spans="1:5">
      <c r="A2" s="2" t="s">
        <v>30</v>
      </c>
      <c r="B2" s="3" t="s">
        <v>47</v>
      </c>
      <c r="C2" s="4">
        <v>3201</v>
      </c>
      <c r="D2" s="5" t="s">
        <v>32</v>
      </c>
      <c r="E2" s="6">
        <v>2298</v>
      </c>
    </row>
    <row r="3" ht="15" spans="1:5">
      <c r="A3" s="2" t="s">
        <v>30</v>
      </c>
      <c r="B3" s="3" t="s">
        <v>47</v>
      </c>
      <c r="C3" s="4">
        <v>3201</v>
      </c>
      <c r="D3" s="5" t="s">
        <v>35</v>
      </c>
      <c r="E3" s="6">
        <v>2490</v>
      </c>
    </row>
    <row r="4" ht="15" spans="1:5">
      <c r="A4" s="2" t="s">
        <v>30</v>
      </c>
      <c r="B4" s="3" t="s">
        <v>47</v>
      </c>
      <c r="C4" s="4">
        <v>3401</v>
      </c>
      <c r="D4" s="5" t="s">
        <v>36</v>
      </c>
      <c r="E4" s="6">
        <v>1733</v>
      </c>
    </row>
    <row r="5" ht="15" spans="1:5">
      <c r="A5" s="2" t="s">
        <v>30</v>
      </c>
      <c r="B5" s="3" t="s">
        <v>47</v>
      </c>
      <c r="C5" s="4">
        <v>3405</v>
      </c>
      <c r="D5" s="5" t="s">
        <v>32</v>
      </c>
      <c r="E5" s="6">
        <v>1143</v>
      </c>
    </row>
    <row r="6" ht="15" spans="1:5">
      <c r="A6" s="2" t="s">
        <v>30</v>
      </c>
      <c r="B6" s="3" t="s">
        <v>47</v>
      </c>
      <c r="C6" s="4">
        <v>3405</v>
      </c>
      <c r="D6" s="5" t="s">
        <v>35</v>
      </c>
      <c r="E6" s="6">
        <v>1108</v>
      </c>
    </row>
    <row r="7" ht="15" spans="1:5">
      <c r="A7" s="2" t="s">
        <v>30</v>
      </c>
      <c r="B7" s="3" t="s">
        <v>47</v>
      </c>
      <c r="C7" s="4">
        <v>3552</v>
      </c>
      <c r="D7" s="5" t="s">
        <v>37</v>
      </c>
      <c r="E7" s="6">
        <v>1768</v>
      </c>
    </row>
    <row r="8" ht="15" spans="1:5">
      <c r="A8" s="2" t="s">
        <v>30</v>
      </c>
      <c r="B8" s="3" t="s">
        <v>47</v>
      </c>
      <c r="C8" s="4">
        <v>3552</v>
      </c>
      <c r="D8" s="5" t="s">
        <v>38</v>
      </c>
      <c r="E8" s="6">
        <v>1912</v>
      </c>
    </row>
    <row r="9" ht="15" spans="1:5">
      <c r="A9" s="2" t="s">
        <v>30</v>
      </c>
      <c r="B9" s="3" t="s">
        <v>47</v>
      </c>
      <c r="C9" s="4">
        <v>3559</v>
      </c>
      <c r="D9" s="5" t="s">
        <v>39</v>
      </c>
      <c r="E9" s="6">
        <v>4151</v>
      </c>
    </row>
    <row r="10" ht="15" spans="1:18">
      <c r="A10" s="2" t="s">
        <v>30</v>
      </c>
      <c r="B10" s="3" t="s">
        <v>47</v>
      </c>
      <c r="C10" s="4">
        <v>3708</v>
      </c>
      <c r="D10" s="5" t="s">
        <v>40</v>
      </c>
      <c r="E10" s="6">
        <v>6354</v>
      </c>
      <c r="R10" s="7"/>
    </row>
    <row r="11" ht="15" spans="1:5">
      <c r="A11" s="2" t="s">
        <v>30</v>
      </c>
      <c r="B11" s="3" t="s">
        <v>47</v>
      </c>
      <c r="C11" s="4">
        <v>6214</v>
      </c>
      <c r="D11" s="5" t="s">
        <v>41</v>
      </c>
      <c r="E11" s="6">
        <v>2038</v>
      </c>
    </row>
    <row r="12" ht="15" spans="1:5">
      <c r="A12" s="2" t="s">
        <v>30</v>
      </c>
      <c r="B12" s="3" t="s">
        <v>47</v>
      </c>
      <c r="C12" s="4">
        <v>6532</v>
      </c>
      <c r="D12" s="5" t="s">
        <v>41</v>
      </c>
      <c r="E12" s="6">
        <v>1530</v>
      </c>
    </row>
    <row r="14" spans="1:5">
      <c r="A14" s="1" t="s">
        <v>6</v>
      </c>
      <c r="B14" s="1" t="s">
        <v>43</v>
      </c>
      <c r="C14" s="1" t="s">
        <v>44</v>
      </c>
      <c r="D14" s="1" t="s">
        <v>45</v>
      </c>
      <c r="E14" s="1" t="s">
        <v>46</v>
      </c>
    </row>
    <row r="15" ht="20" customHeight="1" spans="1:5">
      <c r="A15" s="2" t="s">
        <v>30</v>
      </c>
      <c r="B15" s="3" t="s">
        <v>47</v>
      </c>
      <c r="C15" s="4">
        <v>3201</v>
      </c>
      <c r="D15" s="5" t="s">
        <v>32</v>
      </c>
      <c r="E15" s="6">
        <v>2298</v>
      </c>
    </row>
    <row r="16" ht="20" customHeight="1" spans="1:5">
      <c r="A16" s="2" t="s">
        <v>30</v>
      </c>
      <c r="B16" s="3" t="s">
        <v>47</v>
      </c>
      <c r="C16" s="4">
        <v>3201</v>
      </c>
      <c r="D16" s="5" t="s">
        <v>35</v>
      </c>
      <c r="E16" s="6">
        <v>2490</v>
      </c>
    </row>
    <row r="17" ht="20" customHeight="1" spans="1:5">
      <c r="A17" s="2" t="s">
        <v>30</v>
      </c>
      <c r="B17" s="3" t="s">
        <v>47</v>
      </c>
      <c r="C17" s="4">
        <v>3401</v>
      </c>
      <c r="D17" s="5" t="s">
        <v>36</v>
      </c>
      <c r="E17" s="6">
        <v>1733</v>
      </c>
    </row>
    <row r="18" ht="20" customHeight="1" spans="1:5">
      <c r="A18" s="2" t="s">
        <v>30</v>
      </c>
      <c r="B18" s="3" t="s">
        <v>47</v>
      </c>
      <c r="C18" s="4">
        <v>3405</v>
      </c>
      <c r="D18" s="5" t="s">
        <v>32</v>
      </c>
      <c r="E18" s="6">
        <v>1143</v>
      </c>
    </row>
    <row r="19" ht="20" customHeight="1" spans="1:5">
      <c r="A19" s="2" t="s">
        <v>30</v>
      </c>
      <c r="B19" s="3" t="s">
        <v>47</v>
      </c>
      <c r="C19" s="4">
        <v>3405</v>
      </c>
      <c r="D19" s="5" t="s">
        <v>35</v>
      </c>
      <c r="E19" s="6">
        <v>1108</v>
      </c>
    </row>
    <row r="20" ht="20" customHeight="1" spans="1:5">
      <c r="A20" s="2" t="s">
        <v>30</v>
      </c>
      <c r="B20" s="3" t="s">
        <v>47</v>
      </c>
      <c r="C20" s="4">
        <v>3552</v>
      </c>
      <c r="D20" s="5" t="s">
        <v>37</v>
      </c>
      <c r="E20" s="6">
        <v>1768</v>
      </c>
    </row>
    <row r="21" ht="20" customHeight="1" spans="1:5">
      <c r="A21" s="2" t="s">
        <v>30</v>
      </c>
      <c r="B21" s="3" t="s">
        <v>47</v>
      </c>
      <c r="C21" s="4">
        <v>3552</v>
      </c>
      <c r="D21" s="5" t="s">
        <v>38</v>
      </c>
      <c r="E21" s="6">
        <v>1912</v>
      </c>
    </row>
    <row r="22" ht="20" customHeight="1" spans="1:5">
      <c r="A22" s="2" t="s">
        <v>30</v>
      </c>
      <c r="B22" s="3" t="s">
        <v>47</v>
      </c>
      <c r="C22" s="4">
        <v>3559</v>
      </c>
      <c r="D22" s="5" t="s">
        <v>39</v>
      </c>
      <c r="E22" s="6">
        <v>4151</v>
      </c>
    </row>
    <row r="23" ht="20" customHeight="1" spans="1:5">
      <c r="A23" s="2" t="s">
        <v>30</v>
      </c>
      <c r="B23" s="3" t="s">
        <v>47</v>
      </c>
      <c r="C23" s="4">
        <v>3708</v>
      </c>
      <c r="D23" s="5" t="s">
        <v>40</v>
      </c>
      <c r="E23" s="6">
        <v>6354</v>
      </c>
    </row>
    <row r="24" ht="20" customHeight="1" spans="1:5">
      <c r="A24" s="2" t="s">
        <v>30</v>
      </c>
      <c r="B24" s="3" t="s">
        <v>47</v>
      </c>
      <c r="C24" s="4">
        <v>6214</v>
      </c>
      <c r="D24" s="5" t="s">
        <v>41</v>
      </c>
      <c r="E24" s="6">
        <v>2038</v>
      </c>
    </row>
    <row r="25" ht="21" customHeight="1" spans="1:5">
      <c r="A25" s="2" t="s">
        <v>30</v>
      </c>
      <c r="B25" s="3" t="s">
        <v>47</v>
      </c>
      <c r="C25" s="4">
        <v>6532</v>
      </c>
      <c r="D25" s="5" t="s">
        <v>41</v>
      </c>
      <c r="E25" s="6">
        <v>1530</v>
      </c>
    </row>
    <row r="27" spans="1:5">
      <c r="A27" s="1" t="s">
        <v>6</v>
      </c>
      <c r="B27" s="1" t="s">
        <v>43</v>
      </c>
      <c r="C27" s="1" t="s">
        <v>44</v>
      </c>
      <c r="D27" s="1" t="s">
        <v>45</v>
      </c>
      <c r="E27" s="1" t="s">
        <v>46</v>
      </c>
    </row>
    <row r="28" ht="15" spans="1:5">
      <c r="A28" s="2" t="s">
        <v>30</v>
      </c>
      <c r="B28" s="3" t="s">
        <v>47</v>
      </c>
      <c r="C28" s="4">
        <v>3201</v>
      </c>
      <c r="D28" s="5" t="s">
        <v>32</v>
      </c>
      <c r="E28" s="6">
        <v>2298</v>
      </c>
    </row>
    <row r="29" ht="15" spans="1:5">
      <c r="A29" s="2" t="s">
        <v>30</v>
      </c>
      <c r="B29" s="3" t="s">
        <v>47</v>
      </c>
      <c r="C29" s="4">
        <v>3201</v>
      </c>
      <c r="D29" s="5" t="s">
        <v>35</v>
      </c>
      <c r="E29" s="6">
        <v>2490</v>
      </c>
    </row>
    <row r="30" ht="15" spans="1:5">
      <c r="A30" s="2" t="s">
        <v>30</v>
      </c>
      <c r="B30" s="3" t="s">
        <v>47</v>
      </c>
      <c r="C30" s="4">
        <v>3401</v>
      </c>
      <c r="D30" s="5" t="s">
        <v>36</v>
      </c>
      <c r="E30" s="6">
        <v>1733</v>
      </c>
    </row>
    <row r="31" ht="15" spans="1:5">
      <c r="A31" s="2" t="s">
        <v>30</v>
      </c>
      <c r="B31" s="3" t="s">
        <v>47</v>
      </c>
      <c r="C31" s="4">
        <v>3405</v>
      </c>
      <c r="D31" s="5" t="s">
        <v>32</v>
      </c>
      <c r="E31" s="6">
        <v>1143</v>
      </c>
    </row>
    <row r="32" ht="15" spans="1:5">
      <c r="A32" s="2" t="s">
        <v>30</v>
      </c>
      <c r="B32" s="3" t="s">
        <v>47</v>
      </c>
      <c r="C32" s="4">
        <v>3405</v>
      </c>
      <c r="D32" s="5" t="s">
        <v>35</v>
      </c>
      <c r="E32" s="6">
        <v>1108</v>
      </c>
    </row>
    <row r="33" ht="15" spans="1:5">
      <c r="A33" s="2" t="s">
        <v>30</v>
      </c>
      <c r="B33" s="3" t="s">
        <v>47</v>
      </c>
      <c r="C33" s="4">
        <v>3552</v>
      </c>
      <c r="D33" s="5" t="s">
        <v>37</v>
      </c>
      <c r="E33" s="6">
        <v>1768</v>
      </c>
    </row>
    <row r="34" ht="15" spans="1:5">
      <c r="A34" s="2" t="s">
        <v>30</v>
      </c>
      <c r="B34" s="3" t="s">
        <v>47</v>
      </c>
      <c r="C34" s="4">
        <v>3552</v>
      </c>
      <c r="D34" s="5" t="s">
        <v>38</v>
      </c>
      <c r="E34" s="6">
        <v>1912</v>
      </c>
    </row>
    <row r="35" ht="15" spans="1:5">
      <c r="A35" s="2" t="s">
        <v>30</v>
      </c>
      <c r="B35" s="3" t="s">
        <v>47</v>
      </c>
      <c r="C35" s="4">
        <v>3559</v>
      </c>
      <c r="D35" s="5" t="s">
        <v>39</v>
      </c>
      <c r="E35" s="6">
        <v>4151</v>
      </c>
    </row>
    <row r="36" ht="15" spans="1:5">
      <c r="A36" s="2" t="s">
        <v>30</v>
      </c>
      <c r="B36" s="3" t="s">
        <v>47</v>
      </c>
      <c r="C36" s="4">
        <v>3708</v>
      </c>
      <c r="D36" s="5" t="s">
        <v>40</v>
      </c>
      <c r="E36" s="6">
        <v>6354</v>
      </c>
    </row>
    <row r="37" ht="15" spans="1:5">
      <c r="A37" s="2" t="s">
        <v>30</v>
      </c>
      <c r="B37" s="3" t="s">
        <v>47</v>
      </c>
      <c r="C37" s="4">
        <v>6214</v>
      </c>
      <c r="D37" s="5" t="s">
        <v>41</v>
      </c>
      <c r="E37" s="6">
        <v>2038</v>
      </c>
    </row>
    <row r="38" ht="15" spans="1:5">
      <c r="A38" s="2" t="s">
        <v>30</v>
      </c>
      <c r="B38" s="3" t="s">
        <v>47</v>
      </c>
      <c r="C38" s="4">
        <v>6532</v>
      </c>
      <c r="D38" s="5" t="s">
        <v>41</v>
      </c>
      <c r="E38" s="6">
        <v>1530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2024-07-07T02:59:20Z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2B3EC37FC5E54204BCFC1FEF03DF9071_12</vt:lpwstr>
  </property>
</Properties>
</file>