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723-D226" sheetId="11" r:id="rId1"/>
    <sheet name="623-S116" sheetId="12" r:id="rId2"/>
    <sheet name="623-J119" sheetId="13" r:id="rId3"/>
    <sheet name="823-B193" sheetId="14" r:id="rId4"/>
  </sheets>
  <externalReferences>
    <externalReference r:id="rId5"/>
  </externalReferences>
  <definedNames>
    <definedName name="Ext">[1]LUT!$G$2</definedName>
    <definedName name="Gender">[1]LUT!$I$1:$BI$1</definedName>
    <definedName name="_xlnm.Print_Area" localSheetId="2">'623-J119'!$A$1:$L$26</definedName>
    <definedName name="_xlnm.Print_Area" localSheetId="1">'623-S116'!$A$1:$L$31</definedName>
    <definedName name="_xlnm.Print_Area" localSheetId="0">'723-D226'!$A$1:$L$100</definedName>
    <definedName name="_xlnm.Print_Area" localSheetId="3">'823-B193'!$A$1:$L$25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1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G41"/>
  <c r="H41" s="1"/>
  <c r="G42"/>
  <c r="H42" s="1"/>
  <c r="G44"/>
  <c r="H44"/>
  <c r="G45"/>
  <c r="H45" s="1"/>
  <c r="G46"/>
  <c r="H46" s="1"/>
  <c r="G47"/>
  <c r="H47" s="1"/>
  <c r="G48"/>
  <c r="H48"/>
  <c r="G49"/>
  <c r="H49" s="1"/>
  <c r="G50"/>
  <c r="H50" s="1"/>
  <c r="G51"/>
  <c r="H51" s="1"/>
  <c r="G52"/>
  <c r="H52"/>
  <c r="G53"/>
  <c r="H53" s="1"/>
  <c r="G54"/>
  <c r="H54" s="1"/>
  <c r="G55"/>
  <c r="H55" s="1"/>
  <c r="G56"/>
  <c r="H56"/>
  <c r="G57"/>
  <c r="H57" s="1"/>
  <c r="G58"/>
  <c r="H58" s="1"/>
  <c r="G59"/>
  <c r="H59" s="1"/>
  <c r="G60"/>
  <c r="H60"/>
  <c r="G61"/>
  <c r="H61" s="1"/>
  <c r="G62"/>
  <c r="H62" s="1"/>
  <c r="G63"/>
  <c r="H63" s="1"/>
  <c r="G64"/>
  <c r="H64"/>
  <c r="G65"/>
  <c r="H65" s="1"/>
  <c r="G66"/>
  <c r="H66" s="1"/>
  <c r="G67"/>
  <c r="H67" s="1"/>
  <c r="G68"/>
  <c r="H68"/>
  <c r="G69"/>
  <c r="H69" s="1"/>
  <c r="G70"/>
  <c r="H70" s="1"/>
  <c r="G71"/>
  <c r="H71" s="1"/>
  <c r="G72"/>
  <c r="H72"/>
  <c r="G73"/>
  <c r="H73" s="1"/>
  <c r="G74"/>
  <c r="H74" s="1"/>
  <c r="G75"/>
  <c r="H75" s="1"/>
  <c r="G76"/>
  <c r="H76"/>
  <c r="G77"/>
  <c r="H77" s="1"/>
  <c r="G78"/>
  <c r="H78" s="1"/>
  <c r="G79"/>
  <c r="H79" s="1"/>
  <c r="G80"/>
  <c r="H80"/>
  <c r="G81"/>
  <c r="H81" s="1"/>
  <c r="G82"/>
  <c r="H82" s="1"/>
  <c r="G83"/>
  <c r="H83" s="1"/>
  <c r="G84"/>
  <c r="H84"/>
  <c r="G85"/>
  <c r="H85" s="1"/>
  <c r="G86"/>
  <c r="H86" s="1"/>
  <c r="G87"/>
  <c r="H87" s="1"/>
  <c r="G88"/>
  <c r="H88"/>
  <c r="G89"/>
  <c r="H89" s="1"/>
  <c r="G90"/>
  <c r="H90" s="1"/>
  <c r="G91"/>
  <c r="H91" s="1"/>
  <c r="G92"/>
  <c r="H92"/>
  <c r="G93"/>
  <c r="H93" s="1"/>
  <c r="G94"/>
  <c r="H94" s="1"/>
  <c r="G95"/>
  <c r="H95" s="1"/>
  <c r="G96"/>
  <c r="H96"/>
  <c r="G97"/>
  <c r="H97" s="1"/>
  <c r="G98"/>
  <c r="H98" s="1"/>
  <c r="G99"/>
  <c r="H99" s="1"/>
  <c r="H7"/>
  <c r="G7"/>
  <c r="F100"/>
  <c r="F43"/>
  <c r="F25" i="14"/>
  <c r="F25" i="13"/>
  <c r="F10" i="12"/>
</calcChain>
</file>

<file path=xl/sharedStrings.xml><?xml version="1.0" encoding="utf-8"?>
<sst xmlns="http://schemas.openxmlformats.org/spreadsheetml/2006/main" count="507" uniqueCount="165">
  <si>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</si>
  <si>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</si>
  <si>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</si>
  <si>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</si>
  <si>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</si>
  <si>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</si>
  <si>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</si>
  <si>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</si>
  <si>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</si>
  <si>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</si>
  <si>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</si>
  <si>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</si>
  <si>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</si>
  <si>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</si>
  <si>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</si>
  <si>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</si>
  <si>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</si>
  <si>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</si>
  <si>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</si>
  <si>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</si>
  <si>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</si>
  <si>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</si>
  <si>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</si>
  <si>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</si>
  <si>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8" type="noConversion"/>
  </si>
  <si>
    <t>款号</t>
    <phoneticPr fontId="14" type="noConversion"/>
  </si>
  <si>
    <t>号型</t>
    <phoneticPr fontId="14" type="noConversion"/>
  </si>
  <si>
    <t>颜色</t>
    <phoneticPr fontId="14" type="noConversion"/>
  </si>
  <si>
    <t xml:space="preserve">高玉海13515829968浙江省 湖州市 德清县横塘路166号德清海豚制衣有限公司
</t>
    <phoneticPr fontId="14" type="noConversion"/>
  </si>
  <si>
    <t>SF1528187590637</t>
    <phoneticPr fontId="14" type="noConversion"/>
  </si>
  <si>
    <t>E-COMMERCE 绿色</t>
    <phoneticPr fontId="18" type="noConversion"/>
  </si>
  <si>
    <t>101*28</t>
    <phoneticPr fontId="18" type="noConversion"/>
  </si>
  <si>
    <t>ASSORTEDSIZE橙色</t>
    <phoneticPr fontId="18" type="noConversion"/>
  </si>
  <si>
    <t>REPLENISHMENT蓝色</t>
    <phoneticPr fontId="18" type="noConversion"/>
  </si>
  <si>
    <t xml:space="preserve">P24010278 //S24010160    </t>
    <phoneticPr fontId="18" type="noConversion"/>
  </si>
  <si>
    <t>623-J119</t>
  </si>
  <si>
    <t>MINT GREEN</t>
  </si>
  <si>
    <t>190917735109</t>
  </si>
  <si>
    <t>190917735116</t>
  </si>
  <si>
    <t>190917735123</t>
  </si>
  <si>
    <t>190917735130</t>
  </si>
  <si>
    <t>190917735147</t>
  </si>
  <si>
    <t>190917735154</t>
  </si>
  <si>
    <t>FIERY RED</t>
  </si>
  <si>
    <t>190917735161</t>
  </si>
  <si>
    <t>190917735178</t>
  </si>
  <si>
    <t>190917735185</t>
  </si>
  <si>
    <t>190917735192</t>
  </si>
  <si>
    <t>190917735208</t>
  </si>
  <si>
    <t>190917735215</t>
  </si>
  <si>
    <t>BLACK SOOT</t>
  </si>
  <si>
    <t>190917735222</t>
  </si>
  <si>
    <t>190917735239</t>
  </si>
  <si>
    <t>190917735246</t>
  </si>
  <si>
    <t>190917735253</t>
  </si>
  <si>
    <t>190917735260</t>
  </si>
  <si>
    <t>190917735277</t>
  </si>
  <si>
    <r>
      <t>3</t>
    </r>
    <r>
      <rPr>
        <sz val="11"/>
        <color theme="1"/>
        <rFont val="宋体"/>
        <family val="3"/>
        <charset val="134"/>
        <scheme val="minor"/>
      </rPr>
      <t>0*58</t>
    </r>
    <phoneticPr fontId="14" type="noConversion"/>
  </si>
  <si>
    <t>海豚032</t>
    <phoneticPr fontId="14" type="noConversion"/>
  </si>
  <si>
    <t>SF1528187590733</t>
    <phoneticPr fontId="14" type="noConversion"/>
  </si>
  <si>
    <t>623-J119</t>
    <phoneticPr fontId="14" type="noConversion"/>
  </si>
  <si>
    <t>823-B193</t>
  </si>
  <si>
    <t>190917735284</t>
  </si>
  <si>
    <t>190917735291</t>
  </si>
  <si>
    <t>190917735307</t>
  </si>
  <si>
    <t>190917735314</t>
  </si>
  <si>
    <t>190917735321</t>
  </si>
  <si>
    <t>190917735338</t>
  </si>
  <si>
    <t>190917735345</t>
  </si>
  <si>
    <t>190917735352</t>
  </si>
  <si>
    <t>190917735369</t>
  </si>
  <si>
    <t>190917735376</t>
  </si>
  <si>
    <t>190917735383</t>
  </si>
  <si>
    <t>190917735390</t>
  </si>
  <si>
    <t>190917735406</t>
  </si>
  <si>
    <t>190917735413</t>
  </si>
  <si>
    <t>190917735420</t>
  </si>
  <si>
    <t>190917735437</t>
  </si>
  <si>
    <t>190917735444</t>
  </si>
  <si>
    <t>190917735451</t>
  </si>
  <si>
    <t>SF1536474961987</t>
    <phoneticPr fontId="14" type="noConversion"/>
  </si>
  <si>
    <t>P24070012//S24070009</t>
    <phoneticPr fontId="18" type="noConversion"/>
  </si>
  <si>
    <t>1223-S124</t>
  </si>
  <si>
    <t>BLACK OYSTER</t>
  </si>
  <si>
    <t>00190917803310</t>
    <phoneticPr fontId="14" type="noConversion"/>
  </si>
  <si>
    <t>00190917803327</t>
    <phoneticPr fontId="14" type="noConversion"/>
  </si>
  <si>
    <t>00190917803334</t>
    <phoneticPr fontId="14" type="noConversion"/>
  </si>
  <si>
    <t>00190917803341</t>
    <phoneticPr fontId="14" type="noConversion"/>
  </si>
  <si>
    <t>00190917803358</t>
    <phoneticPr fontId="14" type="noConversion"/>
  </si>
  <si>
    <t>00190917803365</t>
    <phoneticPr fontId="14" type="noConversion"/>
  </si>
  <si>
    <t>00190917803372</t>
    <phoneticPr fontId="14" type="noConversion"/>
  </si>
  <si>
    <t>00190917803389</t>
    <phoneticPr fontId="14" type="noConversion"/>
  </si>
  <si>
    <t>00190917803396</t>
    <phoneticPr fontId="14" type="noConversion"/>
  </si>
  <si>
    <t>00190917803402</t>
    <phoneticPr fontId="14" type="noConversion"/>
  </si>
  <si>
    <t>00190917803242</t>
    <phoneticPr fontId="14" type="noConversion"/>
  </si>
  <si>
    <t>00190917803259</t>
    <phoneticPr fontId="14" type="noConversion"/>
  </si>
  <si>
    <t>00190917803266</t>
    <phoneticPr fontId="14" type="noConversion"/>
  </si>
  <si>
    <t>00190917803273</t>
    <phoneticPr fontId="14" type="noConversion"/>
  </si>
  <si>
    <t>00190917803280</t>
    <phoneticPr fontId="14" type="noConversion"/>
  </si>
  <si>
    <t>00190917803297</t>
    <phoneticPr fontId="14" type="noConversion"/>
  </si>
  <si>
    <t>BLACK</t>
  </si>
  <si>
    <t>5019091780324</t>
    <phoneticPr fontId="14" type="noConversion"/>
  </si>
  <si>
    <t>5019091780325</t>
    <phoneticPr fontId="14" type="noConversion"/>
  </si>
  <si>
    <t>5019091780326</t>
    <phoneticPr fontId="14" type="noConversion"/>
  </si>
  <si>
    <t>5019091780327</t>
    <phoneticPr fontId="14" type="noConversion"/>
  </si>
  <si>
    <t>5019091780328</t>
    <phoneticPr fontId="14" type="noConversion"/>
  </si>
  <si>
    <t>5019091780329</t>
    <phoneticPr fontId="14" type="noConversion"/>
  </si>
  <si>
    <t>GREEN</t>
  </si>
  <si>
    <t>5019091780341</t>
    <phoneticPr fontId="14" type="noConversion"/>
  </si>
  <si>
    <t>5019091780342</t>
    <phoneticPr fontId="14" type="noConversion"/>
  </si>
  <si>
    <t>5019091780343</t>
    <phoneticPr fontId="14" type="noConversion"/>
  </si>
  <si>
    <t>5019091780344</t>
    <phoneticPr fontId="14" type="noConversion"/>
  </si>
  <si>
    <t>5019091780345</t>
    <phoneticPr fontId="14" type="noConversion"/>
  </si>
  <si>
    <t>5019091780346</t>
    <phoneticPr fontId="14" type="noConversion"/>
  </si>
  <si>
    <t>1223-S124W</t>
  </si>
  <si>
    <t>5019091780571</t>
    <phoneticPr fontId="14" type="noConversion"/>
  </si>
  <si>
    <t>5019091780572</t>
    <phoneticPr fontId="14" type="noConversion"/>
  </si>
  <si>
    <t>5019091780573</t>
    <phoneticPr fontId="14" type="noConversion"/>
  </si>
  <si>
    <t>5019091780574</t>
    <phoneticPr fontId="14" type="noConversion"/>
  </si>
  <si>
    <t>5019091780563</t>
    <phoneticPr fontId="14" type="noConversion"/>
  </si>
  <si>
    <t>5019091780564</t>
    <phoneticPr fontId="14" type="noConversion"/>
  </si>
  <si>
    <t>5019091780565</t>
    <phoneticPr fontId="14" type="noConversion"/>
  </si>
  <si>
    <t>5019091780566</t>
    <phoneticPr fontId="14" type="noConversion"/>
  </si>
  <si>
    <r>
      <t>28*85</t>
    </r>
    <r>
      <rPr>
        <sz val="10"/>
        <color theme="1"/>
        <rFont val="宋体"/>
        <family val="3"/>
        <charset val="134"/>
      </rPr>
      <t>平牛皮纸</t>
    </r>
    <phoneticPr fontId="18" type="noConversion"/>
  </si>
  <si>
    <r>
      <t>28*85</t>
    </r>
    <r>
      <rPr>
        <sz val="10"/>
        <color theme="1"/>
        <rFont val="宋体"/>
        <family val="3"/>
        <charset val="134"/>
      </rPr>
      <t>挂牛皮纸</t>
    </r>
    <phoneticPr fontId="18" type="noConversion"/>
  </si>
  <si>
    <t>P24070012//S24070009</t>
    <phoneticPr fontId="23" type="noConversion"/>
  </si>
  <si>
    <t>190917803310</t>
  </si>
  <si>
    <t>190917803327</t>
  </si>
  <si>
    <t>190917803334</t>
  </si>
  <si>
    <t>190917803341</t>
  </si>
  <si>
    <t>190917803358</t>
  </si>
  <si>
    <t>190917803365</t>
  </si>
  <si>
    <t>190917803372</t>
  </si>
  <si>
    <t>190917803389</t>
  </si>
  <si>
    <t>190917803396</t>
  </si>
  <si>
    <t>190917803402</t>
  </si>
  <si>
    <t>190917803242</t>
    <phoneticPr fontId="14" type="noConversion"/>
  </si>
  <si>
    <t>190917803259</t>
    <phoneticPr fontId="14" type="noConversion"/>
  </si>
  <si>
    <t>190917803266</t>
    <phoneticPr fontId="14" type="noConversion"/>
  </si>
  <si>
    <t>190917803273</t>
    <phoneticPr fontId="14" type="noConversion"/>
  </si>
  <si>
    <t>190917803280</t>
    <phoneticPr fontId="14" type="noConversion"/>
  </si>
  <si>
    <t>190917803297</t>
    <phoneticPr fontId="14" type="noConversion"/>
  </si>
  <si>
    <r>
      <t>38*63.5</t>
    </r>
    <r>
      <rPr>
        <sz val="10"/>
        <color theme="1"/>
        <rFont val="宋体"/>
        <family val="3"/>
        <charset val="134"/>
      </rPr>
      <t>挂装</t>
    </r>
    <phoneticPr fontId="18" type="noConversion"/>
  </si>
  <si>
    <t>190917803242</t>
  </si>
  <si>
    <t>190917803259</t>
  </si>
  <si>
    <t>190917803266</t>
  </si>
  <si>
    <t>190917803273</t>
  </si>
  <si>
    <t>190917803280</t>
  </si>
  <si>
    <t>190917803297</t>
  </si>
  <si>
    <t>190917803419</t>
  </si>
  <si>
    <t>190917803426</t>
  </si>
  <si>
    <t>190917803433</t>
  </si>
  <si>
    <t>190917803440</t>
  </si>
  <si>
    <t>190917803457</t>
  </si>
  <si>
    <t>190917803464</t>
  </si>
  <si>
    <t>190917805710</t>
  </si>
  <si>
    <t>190917805727</t>
  </si>
  <si>
    <t>190917805734</t>
  </si>
  <si>
    <t>190917805741</t>
  </si>
  <si>
    <t>190917805635</t>
  </si>
  <si>
    <t>190917805642</t>
  </si>
  <si>
    <t>190917805659</t>
  </si>
  <si>
    <t>190917805666</t>
  </si>
  <si>
    <r>
      <t>38*63.5</t>
    </r>
    <r>
      <rPr>
        <sz val="10"/>
        <color theme="1"/>
        <rFont val="宋体"/>
        <family val="3"/>
        <charset val="134"/>
      </rPr>
      <t>平</t>
    </r>
    <phoneticPr fontId="18" type="noConversion"/>
  </si>
  <si>
    <t>38*50</t>
    <phoneticPr fontId="18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</si>
</sst>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81" formatCode="0_ "/>
  </numFmts>
  <fonts count="3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7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9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Genev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0" fontId="19" fillId="0" borderId="0"/>
    <xf numFmtId="0" fontId="22" fillId="0" borderId="0"/>
    <xf numFmtId="0" fontId="22" fillId="0" borderId="0"/>
  </cellStyleXfs>
  <cellXfs count="59">
    <xf numFmtId="178" fontId="0" fillId="0" borderId="0" xfId="0">
      <alignment vertical="center"/>
    </xf>
    <xf numFmtId="178" fontId="6" fillId="0" borderId="1" xfId="0" applyFont="1" applyBorder="1" applyAlignment="1">
      <alignment horizontal="center"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178" fontId="1" fillId="0" borderId="1" xfId="0" applyFont="1" applyBorder="1" applyAlignment="1">
      <alignment horizontal="right" vertical="center"/>
    </xf>
    <xf numFmtId="178" fontId="4" fillId="0" borderId="1" xfId="0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 wrapText="1"/>
    </xf>
    <xf numFmtId="178" fontId="11" fillId="0" borderId="1" xfId="3" applyFont="1" applyFill="1" applyBorder="1" applyAlignment="1">
      <alignment horizontal="center" vertical="center" wrapText="1"/>
    </xf>
    <xf numFmtId="178" fontId="17" fillId="0" borderId="1" xfId="0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178" fontId="1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25" fillId="0" borderId="1" xfId="0" applyNumberFormat="1" applyFont="1" applyFill="1" applyBorder="1" applyAlignment="1">
      <alignment horizontal="center" vertical="center"/>
    </xf>
    <xf numFmtId="178" fontId="0" fillId="0" borderId="1" xfId="0" applyFill="1" applyBorder="1">
      <alignment vertical="center"/>
    </xf>
    <xf numFmtId="178" fontId="1" fillId="0" borderId="1" xfId="0" applyFont="1" applyBorder="1" applyAlignment="1">
      <alignment horizontal="center" vertical="center"/>
    </xf>
    <xf numFmtId="0" fontId="26" fillId="0" borderId="1" xfId="8" applyFont="1" applyBorder="1"/>
    <xf numFmtId="0" fontId="27" fillId="0" borderId="1" xfId="0" applyNumberFormat="1" applyFont="1" applyBorder="1" applyAlignment="1">
      <alignment horizontal="center" vertical="center"/>
    </xf>
    <xf numFmtId="0" fontId="26" fillId="0" borderId="1" xfId="8" applyFont="1" applyBorder="1" applyAlignment="1">
      <alignment horizontal="center"/>
    </xf>
    <xf numFmtId="0" fontId="26" fillId="0" borderId="1" xfId="8" applyFont="1" applyBorder="1" applyAlignment="1">
      <alignment horizontal="left"/>
    </xf>
    <xf numFmtId="0" fontId="28" fillId="0" borderId="1" xfId="0" applyNumberFormat="1" applyFont="1" applyBorder="1" applyAlignment="1">
      <alignment horizontal="center"/>
    </xf>
    <xf numFmtId="178" fontId="0" fillId="0" borderId="1" xfId="0" applyBorder="1" applyAlignment="1">
      <alignment horizontal="center" vertical="center" wrapText="1"/>
    </xf>
    <xf numFmtId="178" fontId="22" fillId="0" borderId="1" xfId="0" applyFont="1" applyBorder="1" applyAlignment="1">
      <alignment horizontal="center" vertical="center" wrapText="1"/>
    </xf>
    <xf numFmtId="178" fontId="0" fillId="0" borderId="1" xfId="0" applyBorder="1" applyAlignment="1">
      <alignment horizontal="center" vertical="center" wrapText="1"/>
    </xf>
    <xf numFmtId="178" fontId="1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78" fontId="20" fillId="0" borderId="2" xfId="0" applyFont="1" applyBorder="1" applyAlignment="1">
      <alignment horizontal="center" vertical="center"/>
    </xf>
    <xf numFmtId="178" fontId="20" fillId="0" borderId="3" xfId="0" applyFont="1" applyBorder="1" applyAlignment="1">
      <alignment horizontal="center" vertical="center"/>
    </xf>
    <xf numFmtId="178" fontId="20" fillId="0" borderId="4" xfId="0" applyFont="1" applyBorder="1" applyAlignment="1">
      <alignment horizontal="center" vertical="center"/>
    </xf>
    <xf numFmtId="178" fontId="20" fillId="0" borderId="5" xfId="0" applyFont="1" applyBorder="1" applyAlignment="1">
      <alignment horizontal="center" vertical="center"/>
    </xf>
    <xf numFmtId="178" fontId="20" fillId="0" borderId="6" xfId="0" applyFont="1" applyBorder="1" applyAlignment="1">
      <alignment horizontal="center" vertical="center"/>
    </xf>
    <xf numFmtId="178" fontId="20" fillId="0" borderId="7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178" fontId="22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25" fillId="0" borderId="1" xfId="0" applyFont="1" applyBorder="1" applyAlignment="1">
      <alignment horizontal="center" vertical="center" wrapText="1"/>
    </xf>
    <xf numFmtId="0" fontId="26" fillId="0" borderId="1" xfId="1" applyNumberFormat="1" applyFont="1" applyBorder="1" applyAlignment="1">
      <alignment horizontal="center"/>
    </xf>
    <xf numFmtId="49" fontId="26" fillId="0" borderId="1" xfId="1" applyNumberFormat="1" applyFont="1" applyBorder="1" applyAlignment="1">
      <alignment horizontal="center"/>
    </xf>
    <xf numFmtId="0" fontId="26" fillId="2" borderId="1" xfId="1" applyNumberFormat="1" applyFont="1" applyFill="1" applyBorder="1" applyAlignment="1">
      <alignment horizontal="center"/>
    </xf>
    <xf numFmtId="49" fontId="26" fillId="2" borderId="1" xfId="1" applyNumberFormat="1" applyFont="1" applyFill="1" applyBorder="1" applyAlignment="1">
      <alignment horizontal="center"/>
    </xf>
    <xf numFmtId="0" fontId="0" fillId="2" borderId="1" xfId="0" applyNumberFormat="1" applyFill="1" applyBorder="1">
      <alignment vertical="center"/>
    </xf>
    <xf numFmtId="0" fontId="30" fillId="0" borderId="1" xfId="6" applyFont="1" applyBorder="1" applyProtection="1">
      <protection locked="0"/>
    </xf>
    <xf numFmtId="178" fontId="25" fillId="0" borderId="1" xfId="0" applyFont="1" applyBorder="1" applyAlignment="1">
      <alignment horizontal="center" vertical="center" wrapText="1"/>
    </xf>
    <xf numFmtId="181" fontId="0" fillId="2" borderId="1" xfId="0" applyNumberFormat="1" applyFill="1" applyBorder="1">
      <alignment vertical="center"/>
    </xf>
    <xf numFmtId="181" fontId="0" fillId="0" borderId="1" xfId="0" applyNumberFormat="1" applyBorder="1">
      <alignment vertical="center"/>
    </xf>
    <xf numFmtId="181" fontId="0" fillId="2" borderId="0" xfId="0" applyNumberFormat="1" applyFill="1" applyBorder="1">
      <alignment vertical="center"/>
    </xf>
    <xf numFmtId="181" fontId="0" fillId="0" borderId="0" xfId="0" applyNumberFormat="1" applyBorder="1">
      <alignment vertical="center"/>
    </xf>
    <xf numFmtId="178" fontId="0" fillId="0" borderId="0" xfId="0" applyBorder="1">
      <alignment vertical="center"/>
    </xf>
  </cellXfs>
  <cellStyles count="9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10</xdr:row>
      <xdr:rowOff>33617</xdr:rowOff>
    </xdr:from>
    <xdr:to>
      <xdr:col>5</xdr:col>
      <xdr:colOff>195436</xdr:colOff>
      <xdr:row>29</xdr:row>
      <xdr:rowOff>134470</xdr:rowOff>
    </xdr:to>
    <xdr:pic>
      <xdr:nvPicPr>
        <xdr:cNvPr id="3" name="图片 2" descr="贴纸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8" y="3518646"/>
          <a:ext cx="5047583" cy="3294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2"/>
  <sheetViews>
    <sheetView tabSelected="1" topLeftCell="A52" workbookViewId="0">
      <selection sqref="A1:L100"/>
    </sheetView>
  </sheetViews>
  <sheetFormatPr defaultRowHeight="13.5"/>
  <cols>
    <col min="1" max="1" width="10.125" customWidth="1"/>
    <col min="3" max="3" width="12" customWidth="1"/>
    <col min="4" max="4" width="15.125" customWidth="1"/>
    <col min="5" max="5" width="15.375" customWidth="1"/>
    <col min="7" max="7" width="9.5" customWidth="1"/>
  </cols>
  <sheetData>
    <row r="1" spans="1:12" ht="26.25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">
      <c r="A3" s="16"/>
      <c r="B3" s="16"/>
      <c r="C3" s="16"/>
      <c r="D3" s="7" t="s">
        <v>0</v>
      </c>
      <c r="E3" s="32">
        <v>45479</v>
      </c>
      <c r="F3" s="33"/>
      <c r="G3" s="34" t="s">
        <v>28</v>
      </c>
      <c r="H3" s="35"/>
      <c r="I3" s="35"/>
      <c r="J3" s="35"/>
      <c r="K3" s="35"/>
      <c r="L3" s="36"/>
    </row>
    <row r="4" spans="1:12" ht="15">
      <c r="A4" s="8"/>
      <c r="B4" s="16"/>
      <c r="C4" s="40" t="s">
        <v>1</v>
      </c>
      <c r="D4" s="40"/>
      <c r="E4" s="41" t="s">
        <v>80</v>
      </c>
      <c r="F4" s="42"/>
      <c r="G4" s="37"/>
      <c r="H4" s="38"/>
      <c r="I4" s="38"/>
      <c r="J4" s="38"/>
      <c r="K4" s="38"/>
      <c r="L4" s="39"/>
    </row>
    <row r="5" spans="1:12" ht="25.5">
      <c r="A5" s="1" t="s">
        <v>23</v>
      </c>
      <c r="B5" s="2" t="s">
        <v>19</v>
      </c>
      <c r="C5" s="2" t="s">
        <v>20</v>
      </c>
      <c r="D5" s="3" t="s">
        <v>21</v>
      </c>
      <c r="E5" s="3" t="s">
        <v>2</v>
      </c>
      <c r="F5" s="6" t="s">
        <v>3</v>
      </c>
      <c r="G5" s="6" t="s">
        <v>4</v>
      </c>
      <c r="H5" s="6" t="s">
        <v>5</v>
      </c>
      <c r="I5" s="4" t="s">
        <v>6</v>
      </c>
      <c r="J5" s="5" t="s">
        <v>7</v>
      </c>
      <c r="K5" s="5" t="s">
        <v>8</v>
      </c>
      <c r="L5" s="2" t="s">
        <v>9</v>
      </c>
    </row>
    <row r="6" spans="1:12" ht="25.5">
      <c r="A6" s="9" t="s">
        <v>24</v>
      </c>
      <c r="B6" s="10" t="s">
        <v>22</v>
      </c>
      <c r="C6" s="11" t="s">
        <v>25</v>
      </c>
      <c r="D6" s="11" t="s">
        <v>27</v>
      </c>
      <c r="E6" s="13" t="s">
        <v>26</v>
      </c>
      <c r="F6" s="6" t="s">
        <v>10</v>
      </c>
      <c r="G6" s="6" t="s">
        <v>11</v>
      </c>
      <c r="H6" s="6" t="s">
        <v>12</v>
      </c>
      <c r="I6" s="12" t="s">
        <v>13</v>
      </c>
      <c r="J6" s="5" t="s">
        <v>14</v>
      </c>
      <c r="K6" s="5" t="s">
        <v>15</v>
      </c>
      <c r="L6" s="2" t="s">
        <v>16</v>
      </c>
    </row>
    <row r="7" spans="1:12">
      <c r="A7" s="46" t="s">
        <v>81</v>
      </c>
      <c r="B7" s="46" t="s">
        <v>124</v>
      </c>
      <c r="C7" s="49" t="s">
        <v>82</v>
      </c>
      <c r="D7" s="49" t="s">
        <v>83</v>
      </c>
      <c r="E7" s="50" t="s">
        <v>84</v>
      </c>
      <c r="F7" s="51">
        <v>46</v>
      </c>
      <c r="G7" s="54">
        <f>F7*0.03</f>
        <v>1.38</v>
      </c>
      <c r="H7" s="55">
        <f>SUM(F7:G7)</f>
        <v>47.38</v>
      </c>
      <c r="I7" s="14"/>
      <c r="J7" s="14"/>
      <c r="K7" s="14"/>
      <c r="L7" s="14"/>
    </row>
    <row r="8" spans="1:12">
      <c r="A8" s="46"/>
      <c r="B8" s="46"/>
      <c r="C8" s="49" t="s">
        <v>82</v>
      </c>
      <c r="D8" s="49" t="s">
        <v>83</v>
      </c>
      <c r="E8" s="50" t="s">
        <v>85</v>
      </c>
      <c r="F8" s="51">
        <v>14</v>
      </c>
      <c r="G8" s="54">
        <f t="shared" ref="G8:G71" si="0">F8*0.03</f>
        <v>0.42</v>
      </c>
      <c r="H8" s="55">
        <f t="shared" ref="H8:H71" si="1">SUM(F8:G8)</f>
        <v>14.42</v>
      </c>
      <c r="I8" s="14"/>
      <c r="J8" s="14"/>
      <c r="K8" s="14"/>
      <c r="L8" s="14"/>
    </row>
    <row r="9" spans="1:12">
      <c r="A9" s="46"/>
      <c r="B9" s="46"/>
      <c r="C9" s="49" t="s">
        <v>82</v>
      </c>
      <c r="D9" s="49" t="s">
        <v>83</v>
      </c>
      <c r="E9" s="50" t="s">
        <v>86</v>
      </c>
      <c r="F9" s="51">
        <v>6</v>
      </c>
      <c r="G9" s="54">
        <f t="shared" si="0"/>
        <v>0.18</v>
      </c>
      <c r="H9" s="55">
        <f t="shared" si="1"/>
        <v>6.18</v>
      </c>
      <c r="I9" s="14"/>
      <c r="J9" s="14"/>
      <c r="K9" s="14"/>
      <c r="L9" s="14"/>
    </row>
    <row r="10" spans="1:12">
      <c r="A10" s="46"/>
      <c r="B10" s="46"/>
      <c r="C10" s="49" t="s">
        <v>82</v>
      </c>
      <c r="D10" s="49" t="s">
        <v>83</v>
      </c>
      <c r="E10" s="50" t="s">
        <v>87</v>
      </c>
      <c r="F10" s="51">
        <v>10</v>
      </c>
      <c r="G10" s="54">
        <f t="shared" si="0"/>
        <v>0.3</v>
      </c>
      <c r="H10" s="55">
        <f t="shared" si="1"/>
        <v>10.3</v>
      </c>
      <c r="I10" s="14"/>
      <c r="J10" s="14"/>
      <c r="K10" s="14"/>
      <c r="L10" s="14"/>
    </row>
    <row r="11" spans="1:12">
      <c r="A11" s="46"/>
      <c r="B11" s="46"/>
      <c r="C11" s="49" t="s">
        <v>82</v>
      </c>
      <c r="D11" s="49" t="s">
        <v>83</v>
      </c>
      <c r="E11" s="50" t="s">
        <v>88</v>
      </c>
      <c r="F11" s="51">
        <v>530</v>
      </c>
      <c r="G11" s="54">
        <f t="shared" si="0"/>
        <v>15.899999999999999</v>
      </c>
      <c r="H11" s="55">
        <f t="shared" si="1"/>
        <v>545.9</v>
      </c>
      <c r="I11" s="14"/>
      <c r="J11" s="14"/>
      <c r="K11" s="14"/>
      <c r="L11" s="14"/>
    </row>
    <row r="12" spans="1:12">
      <c r="A12" s="46"/>
      <c r="B12" s="46"/>
      <c r="C12" s="49" t="s">
        <v>82</v>
      </c>
      <c r="D12" s="49" t="s">
        <v>83</v>
      </c>
      <c r="E12" s="50" t="s">
        <v>89</v>
      </c>
      <c r="F12" s="51">
        <v>200</v>
      </c>
      <c r="G12" s="54">
        <f t="shared" si="0"/>
        <v>6</v>
      </c>
      <c r="H12" s="55">
        <f t="shared" si="1"/>
        <v>206</v>
      </c>
      <c r="I12" s="14"/>
      <c r="J12" s="14"/>
      <c r="K12" s="14"/>
      <c r="L12" s="14"/>
    </row>
    <row r="13" spans="1:12">
      <c r="A13" s="46"/>
      <c r="B13" s="46"/>
      <c r="C13" s="49" t="s">
        <v>82</v>
      </c>
      <c r="D13" s="49" t="s">
        <v>83</v>
      </c>
      <c r="E13" s="50" t="s">
        <v>90</v>
      </c>
      <c r="F13" s="51">
        <v>140</v>
      </c>
      <c r="G13" s="54">
        <f t="shared" si="0"/>
        <v>4.2</v>
      </c>
      <c r="H13" s="55">
        <f t="shared" si="1"/>
        <v>144.19999999999999</v>
      </c>
      <c r="I13" s="14"/>
      <c r="J13" s="14"/>
      <c r="K13" s="14"/>
      <c r="L13" s="14"/>
    </row>
    <row r="14" spans="1:12">
      <c r="A14" s="46"/>
      <c r="B14" s="46"/>
      <c r="C14" s="49" t="s">
        <v>82</v>
      </c>
      <c r="D14" s="49" t="s">
        <v>83</v>
      </c>
      <c r="E14" s="50" t="s">
        <v>91</v>
      </c>
      <c r="F14" s="51">
        <v>32</v>
      </c>
      <c r="G14" s="54">
        <f t="shared" si="0"/>
        <v>0.96</v>
      </c>
      <c r="H14" s="55">
        <f t="shared" si="1"/>
        <v>32.96</v>
      </c>
      <c r="I14" s="14"/>
      <c r="J14" s="14"/>
      <c r="K14" s="14"/>
      <c r="L14" s="14"/>
    </row>
    <row r="15" spans="1:12">
      <c r="A15" s="46"/>
      <c r="B15" s="46"/>
      <c r="C15" s="49" t="s">
        <v>82</v>
      </c>
      <c r="D15" s="49" t="s">
        <v>83</v>
      </c>
      <c r="E15" s="50" t="s">
        <v>92</v>
      </c>
      <c r="F15" s="51">
        <v>34</v>
      </c>
      <c r="G15" s="54">
        <f t="shared" si="0"/>
        <v>1.02</v>
      </c>
      <c r="H15" s="55">
        <f t="shared" si="1"/>
        <v>35.020000000000003</v>
      </c>
      <c r="I15" s="14"/>
      <c r="J15" s="14"/>
      <c r="K15" s="14"/>
      <c r="L15" s="14"/>
    </row>
    <row r="16" spans="1:12">
      <c r="A16" s="46"/>
      <c r="B16" s="46"/>
      <c r="C16" s="49" t="s">
        <v>82</v>
      </c>
      <c r="D16" s="49" t="s">
        <v>83</v>
      </c>
      <c r="E16" s="50" t="s">
        <v>93</v>
      </c>
      <c r="F16" s="51">
        <v>116</v>
      </c>
      <c r="G16" s="54">
        <f t="shared" si="0"/>
        <v>3.48</v>
      </c>
      <c r="H16" s="55">
        <f t="shared" si="1"/>
        <v>119.48</v>
      </c>
      <c r="I16" s="14"/>
      <c r="J16" s="14"/>
      <c r="K16" s="14"/>
      <c r="L16" s="14"/>
    </row>
    <row r="17" spans="1:12">
      <c r="A17" s="46"/>
      <c r="B17" s="46"/>
      <c r="C17" s="49" t="s">
        <v>82</v>
      </c>
      <c r="D17" s="49" t="s">
        <v>83</v>
      </c>
      <c r="E17" s="50" t="s">
        <v>94</v>
      </c>
      <c r="F17" s="51">
        <v>20</v>
      </c>
      <c r="G17" s="54">
        <f t="shared" si="0"/>
        <v>0.6</v>
      </c>
      <c r="H17" s="55">
        <f t="shared" si="1"/>
        <v>20.6</v>
      </c>
      <c r="I17" s="14"/>
      <c r="J17" s="14"/>
      <c r="K17" s="14"/>
      <c r="L17" s="14"/>
    </row>
    <row r="18" spans="1:12">
      <c r="A18" s="46"/>
      <c r="B18" s="46"/>
      <c r="C18" s="49" t="s">
        <v>82</v>
      </c>
      <c r="D18" s="49" t="s">
        <v>83</v>
      </c>
      <c r="E18" s="50" t="s">
        <v>95</v>
      </c>
      <c r="F18" s="51">
        <v>42</v>
      </c>
      <c r="G18" s="54">
        <f t="shared" si="0"/>
        <v>1.26</v>
      </c>
      <c r="H18" s="55">
        <f t="shared" si="1"/>
        <v>43.26</v>
      </c>
      <c r="I18" s="14"/>
      <c r="J18" s="14"/>
      <c r="K18" s="14"/>
      <c r="L18" s="14"/>
    </row>
    <row r="19" spans="1:12">
      <c r="A19" s="46"/>
      <c r="B19" s="46"/>
      <c r="C19" s="49" t="s">
        <v>82</v>
      </c>
      <c r="D19" s="49" t="s">
        <v>83</v>
      </c>
      <c r="E19" s="50" t="s">
        <v>96</v>
      </c>
      <c r="F19" s="51">
        <v>86</v>
      </c>
      <c r="G19" s="54">
        <f t="shared" si="0"/>
        <v>2.58</v>
      </c>
      <c r="H19" s="55">
        <f t="shared" si="1"/>
        <v>88.58</v>
      </c>
      <c r="I19" s="14"/>
      <c r="J19" s="14"/>
      <c r="K19" s="14"/>
      <c r="L19" s="14"/>
    </row>
    <row r="20" spans="1:12">
      <c r="A20" s="46"/>
      <c r="B20" s="46"/>
      <c r="C20" s="49" t="s">
        <v>82</v>
      </c>
      <c r="D20" s="49" t="s">
        <v>83</v>
      </c>
      <c r="E20" s="50" t="s">
        <v>97</v>
      </c>
      <c r="F20" s="51">
        <v>90</v>
      </c>
      <c r="G20" s="54">
        <f t="shared" si="0"/>
        <v>2.6999999999999997</v>
      </c>
      <c r="H20" s="55">
        <f t="shared" si="1"/>
        <v>92.7</v>
      </c>
      <c r="I20" s="14"/>
      <c r="J20" s="14"/>
      <c r="K20" s="14"/>
      <c r="L20" s="14"/>
    </row>
    <row r="21" spans="1:12">
      <c r="A21" s="46"/>
      <c r="B21" s="46"/>
      <c r="C21" s="47" t="s">
        <v>82</v>
      </c>
      <c r="D21" s="47" t="s">
        <v>83</v>
      </c>
      <c r="E21" s="48" t="s">
        <v>98</v>
      </c>
      <c r="F21" s="18">
        <v>70</v>
      </c>
      <c r="G21" s="54">
        <f t="shared" si="0"/>
        <v>2.1</v>
      </c>
      <c r="H21" s="55">
        <f t="shared" si="1"/>
        <v>72.099999999999994</v>
      </c>
      <c r="I21" s="14"/>
      <c r="J21" s="14"/>
      <c r="K21" s="14"/>
      <c r="L21" s="14"/>
    </row>
    <row r="22" spans="1:12">
      <c r="A22" s="46"/>
      <c r="B22" s="46"/>
      <c r="C22" s="47" t="s">
        <v>82</v>
      </c>
      <c r="D22" s="47" t="s">
        <v>83</v>
      </c>
      <c r="E22" s="48" t="s">
        <v>99</v>
      </c>
      <c r="F22" s="18">
        <v>24</v>
      </c>
      <c r="G22" s="54">
        <f t="shared" si="0"/>
        <v>0.72</v>
      </c>
      <c r="H22" s="55">
        <f t="shared" si="1"/>
        <v>24.72</v>
      </c>
      <c r="I22" s="14"/>
      <c r="J22" s="14"/>
      <c r="K22" s="14"/>
      <c r="L22" s="14"/>
    </row>
    <row r="23" spans="1:12" ht="13.5" customHeight="1">
      <c r="A23" s="28" t="s">
        <v>125</v>
      </c>
      <c r="B23" s="46" t="s">
        <v>123</v>
      </c>
      <c r="C23" s="47" t="s">
        <v>82</v>
      </c>
      <c r="D23" s="52" t="s">
        <v>100</v>
      </c>
      <c r="E23" s="48" t="s">
        <v>101</v>
      </c>
      <c r="F23" s="18">
        <v>22</v>
      </c>
      <c r="G23" s="54">
        <f t="shared" si="0"/>
        <v>0.65999999999999992</v>
      </c>
      <c r="H23" s="55">
        <f t="shared" si="1"/>
        <v>22.66</v>
      </c>
      <c r="I23" s="14"/>
      <c r="J23" s="14"/>
      <c r="K23" s="14"/>
      <c r="L23" s="14"/>
    </row>
    <row r="24" spans="1:12">
      <c r="A24" s="29"/>
      <c r="B24" s="46"/>
      <c r="C24" s="47" t="s">
        <v>82</v>
      </c>
      <c r="D24" s="52" t="s">
        <v>100</v>
      </c>
      <c r="E24" s="48" t="s">
        <v>102</v>
      </c>
      <c r="F24" s="18">
        <v>48</v>
      </c>
      <c r="G24" s="54">
        <f t="shared" si="0"/>
        <v>1.44</v>
      </c>
      <c r="H24" s="55">
        <f t="shared" si="1"/>
        <v>49.44</v>
      </c>
      <c r="I24" s="14"/>
      <c r="J24" s="14"/>
      <c r="K24" s="14"/>
      <c r="L24" s="14"/>
    </row>
    <row r="25" spans="1:12">
      <c r="A25" s="29"/>
      <c r="B25" s="46"/>
      <c r="C25" s="47" t="s">
        <v>82</v>
      </c>
      <c r="D25" s="52" t="s">
        <v>100</v>
      </c>
      <c r="E25" s="48" t="s">
        <v>103</v>
      </c>
      <c r="F25" s="18">
        <v>56</v>
      </c>
      <c r="G25" s="54">
        <f t="shared" si="0"/>
        <v>1.68</v>
      </c>
      <c r="H25" s="55">
        <f t="shared" si="1"/>
        <v>57.68</v>
      </c>
      <c r="I25" s="14"/>
      <c r="J25" s="14"/>
      <c r="K25" s="14"/>
      <c r="L25" s="14"/>
    </row>
    <row r="26" spans="1:12">
      <c r="A26" s="29"/>
      <c r="B26" s="46"/>
      <c r="C26" s="47" t="s">
        <v>82</v>
      </c>
      <c r="D26" s="52" t="s">
        <v>100</v>
      </c>
      <c r="E26" s="48" t="s">
        <v>104</v>
      </c>
      <c r="F26" s="18">
        <v>54</v>
      </c>
      <c r="G26" s="54">
        <f t="shared" si="0"/>
        <v>1.6199999999999999</v>
      </c>
      <c r="H26" s="55">
        <f t="shared" si="1"/>
        <v>55.62</v>
      </c>
      <c r="I26" s="14"/>
      <c r="J26" s="14"/>
      <c r="K26" s="14"/>
      <c r="L26" s="14"/>
    </row>
    <row r="27" spans="1:12">
      <c r="A27" s="29"/>
      <c r="B27" s="46"/>
      <c r="C27" s="47" t="s">
        <v>82</v>
      </c>
      <c r="D27" s="52" t="s">
        <v>100</v>
      </c>
      <c r="E27" s="48" t="s">
        <v>105</v>
      </c>
      <c r="F27" s="18">
        <v>38</v>
      </c>
      <c r="G27" s="54">
        <f t="shared" si="0"/>
        <v>1.1399999999999999</v>
      </c>
      <c r="H27" s="55">
        <f t="shared" si="1"/>
        <v>39.14</v>
      </c>
      <c r="I27" s="14"/>
      <c r="J27" s="14"/>
      <c r="K27" s="14"/>
      <c r="L27" s="14"/>
    </row>
    <row r="28" spans="1:12">
      <c r="A28" s="29"/>
      <c r="B28" s="46"/>
      <c r="C28" s="47" t="s">
        <v>82</v>
      </c>
      <c r="D28" s="52" t="s">
        <v>100</v>
      </c>
      <c r="E28" s="48" t="s">
        <v>106</v>
      </c>
      <c r="F28" s="18">
        <v>14</v>
      </c>
      <c r="G28" s="54">
        <f t="shared" si="0"/>
        <v>0.42</v>
      </c>
      <c r="H28" s="55">
        <f t="shared" si="1"/>
        <v>14.42</v>
      </c>
      <c r="I28" s="14"/>
      <c r="J28" s="14"/>
      <c r="K28" s="14"/>
      <c r="L28" s="14"/>
    </row>
    <row r="29" spans="1:12">
      <c r="A29" s="29"/>
      <c r="B29" s="46"/>
      <c r="C29" s="47" t="s">
        <v>82</v>
      </c>
      <c r="D29" s="52" t="s">
        <v>107</v>
      </c>
      <c r="E29" s="48" t="s">
        <v>108</v>
      </c>
      <c r="F29" s="18">
        <v>16</v>
      </c>
      <c r="G29" s="54">
        <f t="shared" si="0"/>
        <v>0.48</v>
      </c>
      <c r="H29" s="55">
        <f t="shared" si="1"/>
        <v>16.48</v>
      </c>
      <c r="I29" s="14"/>
      <c r="J29" s="14"/>
      <c r="K29" s="14"/>
      <c r="L29" s="14"/>
    </row>
    <row r="30" spans="1:12">
      <c r="A30" s="29"/>
      <c r="B30" s="46"/>
      <c r="C30" s="47" t="s">
        <v>82</v>
      </c>
      <c r="D30" s="52" t="s">
        <v>107</v>
      </c>
      <c r="E30" s="48" t="s">
        <v>109</v>
      </c>
      <c r="F30" s="18">
        <v>35</v>
      </c>
      <c r="G30" s="54">
        <f t="shared" si="0"/>
        <v>1.05</v>
      </c>
      <c r="H30" s="55">
        <f t="shared" si="1"/>
        <v>36.049999999999997</v>
      </c>
      <c r="I30" s="14"/>
      <c r="J30" s="14"/>
      <c r="K30" s="14"/>
      <c r="L30" s="14"/>
    </row>
    <row r="31" spans="1:12">
      <c r="A31" s="29"/>
      <c r="B31" s="46"/>
      <c r="C31" s="47" t="s">
        <v>82</v>
      </c>
      <c r="D31" s="52" t="s">
        <v>107</v>
      </c>
      <c r="E31" s="48" t="s">
        <v>110</v>
      </c>
      <c r="F31" s="18">
        <v>40</v>
      </c>
      <c r="G31" s="54">
        <f t="shared" si="0"/>
        <v>1.2</v>
      </c>
      <c r="H31" s="55">
        <f t="shared" si="1"/>
        <v>41.2</v>
      </c>
      <c r="I31" s="14"/>
      <c r="J31" s="14"/>
      <c r="K31" s="14"/>
      <c r="L31" s="14"/>
    </row>
    <row r="32" spans="1:12">
      <c r="A32" s="29"/>
      <c r="B32" s="46"/>
      <c r="C32" s="47" t="s">
        <v>82</v>
      </c>
      <c r="D32" s="52" t="s">
        <v>107</v>
      </c>
      <c r="E32" s="48" t="s">
        <v>111</v>
      </c>
      <c r="F32" s="18">
        <v>38</v>
      </c>
      <c r="G32" s="54">
        <f t="shared" si="0"/>
        <v>1.1399999999999999</v>
      </c>
      <c r="H32" s="55">
        <f t="shared" si="1"/>
        <v>39.14</v>
      </c>
      <c r="I32" s="14"/>
      <c r="J32" s="14"/>
      <c r="K32" s="14"/>
      <c r="L32" s="14"/>
    </row>
    <row r="33" spans="1:12">
      <c r="A33" s="29"/>
      <c r="B33" s="46"/>
      <c r="C33" s="47" t="s">
        <v>82</v>
      </c>
      <c r="D33" s="52" t="s">
        <v>107</v>
      </c>
      <c r="E33" s="48" t="s">
        <v>112</v>
      </c>
      <c r="F33" s="18">
        <v>26</v>
      </c>
      <c r="G33" s="54">
        <f t="shared" si="0"/>
        <v>0.78</v>
      </c>
      <c r="H33" s="55">
        <f t="shared" si="1"/>
        <v>26.78</v>
      </c>
      <c r="I33" s="14"/>
      <c r="J33" s="14"/>
      <c r="K33" s="14"/>
      <c r="L33" s="14"/>
    </row>
    <row r="34" spans="1:12">
      <c r="A34" s="29"/>
      <c r="B34" s="46"/>
      <c r="C34" s="47" t="s">
        <v>82</v>
      </c>
      <c r="D34" s="52" t="s">
        <v>107</v>
      </c>
      <c r="E34" s="48" t="s">
        <v>113</v>
      </c>
      <c r="F34" s="18">
        <v>12</v>
      </c>
      <c r="G34" s="54">
        <f t="shared" si="0"/>
        <v>0.36</v>
      </c>
      <c r="H34" s="55">
        <f t="shared" si="1"/>
        <v>12.36</v>
      </c>
      <c r="I34" s="14"/>
      <c r="J34" s="14"/>
      <c r="K34" s="14"/>
      <c r="L34" s="14"/>
    </row>
    <row r="35" spans="1:12">
      <c r="A35" s="29"/>
      <c r="B35" s="46"/>
      <c r="C35" s="47" t="s">
        <v>114</v>
      </c>
      <c r="D35" s="52" t="s">
        <v>100</v>
      </c>
      <c r="E35" s="48" t="s">
        <v>115</v>
      </c>
      <c r="F35" s="18">
        <v>12</v>
      </c>
      <c r="G35" s="54">
        <f t="shared" si="0"/>
        <v>0.36</v>
      </c>
      <c r="H35" s="55">
        <f t="shared" si="1"/>
        <v>12.36</v>
      </c>
      <c r="I35" s="14"/>
      <c r="J35" s="14"/>
      <c r="K35" s="14"/>
      <c r="L35" s="14"/>
    </row>
    <row r="36" spans="1:12">
      <c r="A36" s="29"/>
      <c r="B36" s="46"/>
      <c r="C36" s="47" t="s">
        <v>114</v>
      </c>
      <c r="D36" s="52" t="s">
        <v>100</v>
      </c>
      <c r="E36" s="48" t="s">
        <v>116</v>
      </c>
      <c r="F36" s="18">
        <v>12</v>
      </c>
      <c r="G36" s="54">
        <f t="shared" si="0"/>
        <v>0.36</v>
      </c>
      <c r="H36" s="55">
        <f t="shared" si="1"/>
        <v>12.36</v>
      </c>
      <c r="I36" s="14"/>
      <c r="J36" s="14"/>
      <c r="K36" s="14"/>
      <c r="L36" s="14"/>
    </row>
    <row r="37" spans="1:12">
      <c r="A37" s="29"/>
      <c r="B37" s="46"/>
      <c r="C37" s="47" t="s">
        <v>114</v>
      </c>
      <c r="D37" s="52" t="s">
        <v>100</v>
      </c>
      <c r="E37" s="48" t="s">
        <v>117</v>
      </c>
      <c r="F37" s="18">
        <v>16</v>
      </c>
      <c r="G37" s="54">
        <f t="shared" si="0"/>
        <v>0.48</v>
      </c>
      <c r="H37" s="55">
        <f t="shared" si="1"/>
        <v>16.48</v>
      </c>
      <c r="I37" s="14"/>
      <c r="J37" s="14"/>
      <c r="K37" s="14"/>
      <c r="L37" s="14"/>
    </row>
    <row r="38" spans="1:12">
      <c r="A38" s="29"/>
      <c r="B38" s="46"/>
      <c r="C38" s="47" t="s">
        <v>114</v>
      </c>
      <c r="D38" s="52" t="s">
        <v>100</v>
      </c>
      <c r="E38" s="48" t="s">
        <v>118</v>
      </c>
      <c r="F38" s="18">
        <v>16</v>
      </c>
      <c r="G38" s="54">
        <f t="shared" si="0"/>
        <v>0.48</v>
      </c>
      <c r="H38" s="55">
        <f t="shared" si="1"/>
        <v>16.48</v>
      </c>
      <c r="I38" s="14"/>
      <c r="J38" s="14"/>
      <c r="K38" s="14"/>
      <c r="L38" s="14"/>
    </row>
    <row r="39" spans="1:12">
      <c r="A39" s="29"/>
      <c r="B39" s="46"/>
      <c r="C39" s="47" t="s">
        <v>114</v>
      </c>
      <c r="D39" s="52" t="s">
        <v>107</v>
      </c>
      <c r="E39" s="48" t="s">
        <v>119</v>
      </c>
      <c r="F39" s="18">
        <v>12</v>
      </c>
      <c r="G39" s="54">
        <f t="shared" si="0"/>
        <v>0.36</v>
      </c>
      <c r="H39" s="55">
        <f t="shared" si="1"/>
        <v>12.36</v>
      </c>
      <c r="I39" s="14"/>
      <c r="J39" s="14"/>
      <c r="K39" s="14"/>
      <c r="L39" s="14"/>
    </row>
    <row r="40" spans="1:12">
      <c r="A40" s="29"/>
      <c r="B40" s="46"/>
      <c r="C40" s="47" t="s">
        <v>114</v>
      </c>
      <c r="D40" s="52" t="s">
        <v>107</v>
      </c>
      <c r="E40" s="48" t="s">
        <v>120</v>
      </c>
      <c r="F40" s="18">
        <v>12</v>
      </c>
      <c r="G40" s="54">
        <f t="shared" si="0"/>
        <v>0.36</v>
      </c>
      <c r="H40" s="55">
        <f t="shared" si="1"/>
        <v>12.36</v>
      </c>
      <c r="I40" s="14"/>
      <c r="J40" s="14"/>
      <c r="K40" s="14"/>
      <c r="L40" s="14"/>
    </row>
    <row r="41" spans="1:12">
      <c r="A41" s="29"/>
      <c r="B41" s="46"/>
      <c r="C41" s="47" t="s">
        <v>114</v>
      </c>
      <c r="D41" s="52" t="s">
        <v>107</v>
      </c>
      <c r="E41" s="48" t="s">
        <v>121</v>
      </c>
      <c r="F41" s="18">
        <v>16</v>
      </c>
      <c r="G41" s="54">
        <f t="shared" si="0"/>
        <v>0.48</v>
      </c>
      <c r="H41" s="55">
        <f t="shared" si="1"/>
        <v>16.48</v>
      </c>
      <c r="I41" s="14"/>
      <c r="J41" s="14"/>
      <c r="K41" s="14"/>
      <c r="L41" s="14"/>
    </row>
    <row r="42" spans="1:12">
      <c r="A42" s="29"/>
      <c r="B42" s="46"/>
      <c r="C42" s="47" t="s">
        <v>114</v>
      </c>
      <c r="D42" s="52" t="s">
        <v>107</v>
      </c>
      <c r="E42" s="48" t="s">
        <v>122</v>
      </c>
      <c r="F42" s="18">
        <v>16</v>
      </c>
      <c r="G42" s="54">
        <f t="shared" si="0"/>
        <v>0.48</v>
      </c>
      <c r="H42" s="55">
        <f t="shared" si="1"/>
        <v>16.48</v>
      </c>
      <c r="I42" s="14"/>
      <c r="J42" s="14"/>
      <c r="K42" s="14"/>
      <c r="L42" s="14"/>
    </row>
    <row r="43" spans="1:12">
      <c r="A43" s="27"/>
      <c r="B43" s="53"/>
      <c r="C43" s="47"/>
      <c r="D43" s="52"/>
      <c r="E43" s="48"/>
      <c r="F43" s="18">
        <f>SUM(F7:F42)</f>
        <v>1971</v>
      </c>
      <c r="G43" s="54"/>
      <c r="H43" s="55"/>
      <c r="I43" s="14"/>
      <c r="J43" s="14"/>
      <c r="K43" s="14"/>
      <c r="L43" s="14"/>
    </row>
    <row r="44" spans="1:12">
      <c r="A44" s="46" t="s">
        <v>81</v>
      </c>
      <c r="B44" s="46" t="s">
        <v>142</v>
      </c>
      <c r="C44" s="47" t="s">
        <v>82</v>
      </c>
      <c r="D44" s="47" t="s">
        <v>83</v>
      </c>
      <c r="E44" s="47" t="s">
        <v>126</v>
      </c>
      <c r="F44" s="18">
        <v>46</v>
      </c>
      <c r="G44" s="54">
        <f t="shared" si="0"/>
        <v>1.38</v>
      </c>
      <c r="H44" s="55">
        <f t="shared" si="1"/>
        <v>47.38</v>
      </c>
      <c r="I44" s="14"/>
      <c r="J44" s="14"/>
      <c r="K44" s="14"/>
      <c r="L44" s="14"/>
    </row>
    <row r="45" spans="1:12">
      <c r="A45" s="46"/>
      <c r="B45" s="46"/>
      <c r="C45" s="47" t="s">
        <v>82</v>
      </c>
      <c r="D45" s="47" t="s">
        <v>83</v>
      </c>
      <c r="E45" s="47" t="s">
        <v>127</v>
      </c>
      <c r="F45" s="18">
        <v>14</v>
      </c>
      <c r="G45" s="54">
        <f t="shared" si="0"/>
        <v>0.42</v>
      </c>
      <c r="H45" s="55">
        <f t="shared" si="1"/>
        <v>14.42</v>
      </c>
      <c r="I45" s="14"/>
      <c r="J45" s="14"/>
      <c r="K45" s="14"/>
      <c r="L45" s="14"/>
    </row>
    <row r="46" spans="1:12">
      <c r="A46" s="46"/>
      <c r="B46" s="46"/>
      <c r="C46" s="47" t="s">
        <v>82</v>
      </c>
      <c r="D46" s="47" t="s">
        <v>83</v>
      </c>
      <c r="E46" s="47" t="s">
        <v>128</v>
      </c>
      <c r="F46" s="18">
        <v>6</v>
      </c>
      <c r="G46" s="54">
        <f t="shared" si="0"/>
        <v>0.18</v>
      </c>
      <c r="H46" s="55">
        <f t="shared" si="1"/>
        <v>6.18</v>
      </c>
      <c r="I46" s="14"/>
      <c r="J46" s="14"/>
      <c r="K46" s="14"/>
      <c r="L46" s="14"/>
    </row>
    <row r="47" spans="1:12">
      <c r="A47" s="46"/>
      <c r="B47" s="46"/>
      <c r="C47" s="47" t="s">
        <v>82</v>
      </c>
      <c r="D47" s="47" t="s">
        <v>83</v>
      </c>
      <c r="E47" s="47" t="s">
        <v>129</v>
      </c>
      <c r="F47" s="18">
        <v>10</v>
      </c>
      <c r="G47" s="54">
        <f t="shared" si="0"/>
        <v>0.3</v>
      </c>
      <c r="H47" s="55">
        <f t="shared" si="1"/>
        <v>10.3</v>
      </c>
      <c r="I47" s="14"/>
      <c r="J47" s="14"/>
      <c r="K47" s="14"/>
      <c r="L47" s="14"/>
    </row>
    <row r="48" spans="1:12">
      <c r="A48" s="46"/>
      <c r="B48" s="46"/>
      <c r="C48" s="47" t="s">
        <v>82</v>
      </c>
      <c r="D48" s="47" t="s">
        <v>83</v>
      </c>
      <c r="E48" s="47" t="s">
        <v>130</v>
      </c>
      <c r="F48" s="18">
        <v>530</v>
      </c>
      <c r="G48" s="54">
        <f t="shared" si="0"/>
        <v>15.899999999999999</v>
      </c>
      <c r="H48" s="55">
        <f t="shared" si="1"/>
        <v>545.9</v>
      </c>
      <c r="I48" s="14"/>
      <c r="J48" s="14"/>
      <c r="K48" s="14"/>
      <c r="L48" s="14"/>
    </row>
    <row r="49" spans="1:12">
      <c r="A49" s="46"/>
      <c r="B49" s="46"/>
      <c r="C49" s="47" t="s">
        <v>82</v>
      </c>
      <c r="D49" s="47" t="s">
        <v>83</v>
      </c>
      <c r="E49" s="47" t="s">
        <v>131</v>
      </c>
      <c r="F49" s="18">
        <v>200</v>
      </c>
      <c r="G49" s="54">
        <f t="shared" si="0"/>
        <v>6</v>
      </c>
      <c r="H49" s="55">
        <f t="shared" si="1"/>
        <v>206</v>
      </c>
      <c r="I49" s="14"/>
      <c r="J49" s="14"/>
      <c r="K49" s="14"/>
      <c r="L49" s="14"/>
    </row>
    <row r="50" spans="1:12">
      <c r="A50" s="46"/>
      <c r="B50" s="46"/>
      <c r="C50" s="47" t="s">
        <v>82</v>
      </c>
      <c r="D50" s="47" t="s">
        <v>83</v>
      </c>
      <c r="E50" s="47" t="s">
        <v>132</v>
      </c>
      <c r="F50" s="18">
        <v>140</v>
      </c>
      <c r="G50" s="54">
        <f t="shared" si="0"/>
        <v>4.2</v>
      </c>
      <c r="H50" s="55">
        <f t="shared" si="1"/>
        <v>144.19999999999999</v>
      </c>
      <c r="I50" s="14"/>
      <c r="J50" s="14"/>
      <c r="K50" s="14"/>
      <c r="L50" s="14"/>
    </row>
    <row r="51" spans="1:12">
      <c r="A51" s="46"/>
      <c r="B51" s="46"/>
      <c r="C51" s="47" t="s">
        <v>82</v>
      </c>
      <c r="D51" s="47" t="s">
        <v>83</v>
      </c>
      <c r="E51" s="47" t="s">
        <v>133</v>
      </c>
      <c r="F51" s="18">
        <v>32</v>
      </c>
      <c r="G51" s="54">
        <f t="shared" si="0"/>
        <v>0.96</v>
      </c>
      <c r="H51" s="55">
        <f t="shared" si="1"/>
        <v>32.96</v>
      </c>
      <c r="I51" s="14"/>
      <c r="J51" s="14"/>
      <c r="K51" s="14"/>
      <c r="L51" s="14"/>
    </row>
    <row r="52" spans="1:12">
      <c r="A52" s="46"/>
      <c r="B52" s="46"/>
      <c r="C52" s="47" t="s">
        <v>82</v>
      </c>
      <c r="D52" s="47" t="s">
        <v>83</v>
      </c>
      <c r="E52" s="47" t="s">
        <v>134</v>
      </c>
      <c r="F52" s="18">
        <v>34</v>
      </c>
      <c r="G52" s="54">
        <f t="shared" si="0"/>
        <v>1.02</v>
      </c>
      <c r="H52" s="55">
        <f t="shared" si="1"/>
        <v>35.020000000000003</v>
      </c>
      <c r="I52" s="14"/>
      <c r="J52" s="14"/>
      <c r="K52" s="14"/>
      <c r="L52" s="14"/>
    </row>
    <row r="53" spans="1:12">
      <c r="A53" s="46"/>
      <c r="B53" s="46"/>
      <c r="C53" s="47" t="s">
        <v>82</v>
      </c>
      <c r="D53" s="47" t="s">
        <v>83</v>
      </c>
      <c r="E53" s="47" t="s">
        <v>135</v>
      </c>
      <c r="F53" s="18">
        <v>116</v>
      </c>
      <c r="G53" s="54">
        <f t="shared" si="0"/>
        <v>3.48</v>
      </c>
      <c r="H53" s="55">
        <f t="shared" si="1"/>
        <v>119.48</v>
      </c>
      <c r="I53" s="14"/>
      <c r="J53" s="14"/>
      <c r="K53" s="14"/>
      <c r="L53" s="14"/>
    </row>
    <row r="54" spans="1:12">
      <c r="A54" s="46"/>
      <c r="B54" s="46"/>
      <c r="C54" s="47" t="s">
        <v>82</v>
      </c>
      <c r="D54" s="47" t="s">
        <v>83</v>
      </c>
      <c r="E54" s="48" t="s">
        <v>136</v>
      </c>
      <c r="F54" s="18">
        <v>20</v>
      </c>
      <c r="G54" s="54">
        <f t="shared" si="0"/>
        <v>0.6</v>
      </c>
      <c r="H54" s="55">
        <f t="shared" si="1"/>
        <v>20.6</v>
      </c>
      <c r="I54" s="14"/>
      <c r="J54" s="14"/>
      <c r="K54" s="14"/>
      <c r="L54" s="14"/>
    </row>
    <row r="55" spans="1:12">
      <c r="A55" s="46"/>
      <c r="B55" s="46"/>
      <c r="C55" s="47" t="s">
        <v>82</v>
      </c>
      <c r="D55" s="47" t="s">
        <v>83</v>
      </c>
      <c r="E55" s="48" t="s">
        <v>137</v>
      </c>
      <c r="F55" s="18">
        <v>42</v>
      </c>
      <c r="G55" s="54">
        <f t="shared" si="0"/>
        <v>1.26</v>
      </c>
      <c r="H55" s="55">
        <f t="shared" si="1"/>
        <v>43.26</v>
      </c>
      <c r="I55" s="14"/>
      <c r="J55" s="14"/>
      <c r="K55" s="14"/>
      <c r="L55" s="14"/>
    </row>
    <row r="56" spans="1:12">
      <c r="A56" s="46"/>
      <c r="B56" s="46"/>
      <c r="C56" s="47" t="s">
        <v>82</v>
      </c>
      <c r="D56" s="47" t="s">
        <v>83</v>
      </c>
      <c r="E56" s="48" t="s">
        <v>138</v>
      </c>
      <c r="F56" s="18">
        <v>86</v>
      </c>
      <c r="G56" s="54">
        <f t="shared" si="0"/>
        <v>2.58</v>
      </c>
      <c r="H56" s="55">
        <f t="shared" si="1"/>
        <v>88.58</v>
      </c>
      <c r="I56" s="14"/>
      <c r="J56" s="14"/>
      <c r="K56" s="14"/>
      <c r="L56" s="14"/>
    </row>
    <row r="57" spans="1:12">
      <c r="A57" s="46"/>
      <c r="B57" s="46"/>
      <c r="C57" s="47" t="s">
        <v>82</v>
      </c>
      <c r="D57" s="47" t="s">
        <v>83</v>
      </c>
      <c r="E57" s="48" t="s">
        <v>139</v>
      </c>
      <c r="F57" s="18">
        <v>90</v>
      </c>
      <c r="G57" s="54">
        <f t="shared" si="0"/>
        <v>2.6999999999999997</v>
      </c>
      <c r="H57" s="55">
        <f t="shared" si="1"/>
        <v>92.7</v>
      </c>
      <c r="I57" s="14"/>
      <c r="J57" s="14"/>
      <c r="K57" s="14"/>
      <c r="L57" s="14"/>
    </row>
    <row r="58" spans="1:12">
      <c r="A58" s="46"/>
      <c r="B58" s="46"/>
      <c r="C58" s="47" t="s">
        <v>82</v>
      </c>
      <c r="D58" s="47" t="s">
        <v>83</v>
      </c>
      <c r="E58" s="48" t="s">
        <v>140</v>
      </c>
      <c r="F58" s="18">
        <v>70</v>
      </c>
      <c r="G58" s="54">
        <f t="shared" si="0"/>
        <v>2.1</v>
      </c>
      <c r="H58" s="55">
        <f t="shared" si="1"/>
        <v>72.099999999999994</v>
      </c>
      <c r="I58" s="14"/>
      <c r="J58" s="14"/>
      <c r="K58" s="14"/>
      <c r="L58" s="14"/>
    </row>
    <row r="59" spans="1:12">
      <c r="A59" s="46"/>
      <c r="B59" s="46"/>
      <c r="C59" s="47" t="s">
        <v>82</v>
      </c>
      <c r="D59" s="47" t="s">
        <v>83</v>
      </c>
      <c r="E59" s="48" t="s">
        <v>141</v>
      </c>
      <c r="F59" s="18">
        <v>24</v>
      </c>
      <c r="G59" s="54">
        <f t="shared" si="0"/>
        <v>0.72</v>
      </c>
      <c r="H59" s="55">
        <f t="shared" si="1"/>
        <v>24.72</v>
      </c>
      <c r="I59" s="14"/>
      <c r="J59" s="14"/>
      <c r="K59" s="14"/>
      <c r="L59" s="14"/>
    </row>
    <row r="60" spans="1:12">
      <c r="A60" s="28" t="s">
        <v>125</v>
      </c>
      <c r="B60" s="46" t="s">
        <v>163</v>
      </c>
      <c r="C60" s="47" t="s">
        <v>82</v>
      </c>
      <c r="D60" s="52" t="s">
        <v>100</v>
      </c>
      <c r="E60" s="47" t="s">
        <v>143</v>
      </c>
      <c r="F60" s="18">
        <v>40</v>
      </c>
      <c r="G60" s="54">
        <f t="shared" si="0"/>
        <v>1.2</v>
      </c>
      <c r="H60" s="55">
        <f t="shared" si="1"/>
        <v>41.2</v>
      </c>
      <c r="I60" s="14"/>
      <c r="J60" s="14"/>
      <c r="K60" s="14"/>
      <c r="L60" s="14"/>
    </row>
    <row r="61" spans="1:12">
      <c r="A61" s="29"/>
      <c r="B61" s="46"/>
      <c r="C61" s="47" t="s">
        <v>82</v>
      </c>
      <c r="D61" s="52" t="s">
        <v>100</v>
      </c>
      <c r="E61" s="47" t="s">
        <v>144</v>
      </c>
      <c r="F61" s="18">
        <v>93</v>
      </c>
      <c r="G61" s="54">
        <f t="shared" si="0"/>
        <v>2.79</v>
      </c>
      <c r="H61" s="55">
        <f t="shared" si="1"/>
        <v>95.79</v>
      </c>
      <c r="I61" s="14"/>
      <c r="J61" s="14"/>
      <c r="K61" s="14"/>
      <c r="L61" s="14"/>
    </row>
    <row r="62" spans="1:12">
      <c r="A62" s="29"/>
      <c r="B62" s="46"/>
      <c r="C62" s="47" t="s">
        <v>82</v>
      </c>
      <c r="D62" s="52" t="s">
        <v>100</v>
      </c>
      <c r="E62" s="47" t="s">
        <v>145</v>
      </c>
      <c r="F62" s="18">
        <v>109</v>
      </c>
      <c r="G62" s="54">
        <f t="shared" si="0"/>
        <v>3.27</v>
      </c>
      <c r="H62" s="55">
        <f t="shared" si="1"/>
        <v>112.27</v>
      </c>
      <c r="I62" s="14"/>
      <c r="J62" s="14"/>
      <c r="K62" s="14"/>
      <c r="L62" s="14"/>
    </row>
    <row r="63" spans="1:12">
      <c r="A63" s="29"/>
      <c r="B63" s="46"/>
      <c r="C63" s="47" t="s">
        <v>82</v>
      </c>
      <c r="D63" s="52" t="s">
        <v>100</v>
      </c>
      <c r="E63" s="47" t="s">
        <v>146</v>
      </c>
      <c r="F63" s="18">
        <v>105</v>
      </c>
      <c r="G63" s="54">
        <f t="shared" si="0"/>
        <v>3.15</v>
      </c>
      <c r="H63" s="55">
        <f t="shared" si="1"/>
        <v>108.15</v>
      </c>
      <c r="I63" s="14"/>
      <c r="J63" s="14"/>
      <c r="K63" s="14"/>
      <c r="L63" s="14"/>
    </row>
    <row r="64" spans="1:12">
      <c r="A64" s="29"/>
      <c r="B64" s="46"/>
      <c r="C64" s="47" t="s">
        <v>82</v>
      </c>
      <c r="D64" s="52" t="s">
        <v>100</v>
      </c>
      <c r="E64" s="47" t="s">
        <v>147</v>
      </c>
      <c r="F64" s="18">
        <v>73</v>
      </c>
      <c r="G64" s="54">
        <f t="shared" si="0"/>
        <v>2.19</v>
      </c>
      <c r="H64" s="55">
        <f t="shared" si="1"/>
        <v>75.19</v>
      </c>
      <c r="I64" s="14"/>
      <c r="J64" s="14"/>
      <c r="K64" s="14"/>
      <c r="L64" s="14"/>
    </row>
    <row r="65" spans="1:12">
      <c r="A65" s="29"/>
      <c r="B65" s="46"/>
      <c r="C65" s="47" t="s">
        <v>82</v>
      </c>
      <c r="D65" s="52" t="s">
        <v>100</v>
      </c>
      <c r="E65" s="47" t="s">
        <v>148</v>
      </c>
      <c r="F65" s="18">
        <v>25</v>
      </c>
      <c r="G65" s="54">
        <f t="shared" si="0"/>
        <v>0.75</v>
      </c>
      <c r="H65" s="55">
        <f t="shared" si="1"/>
        <v>25.75</v>
      </c>
      <c r="I65" s="14"/>
      <c r="J65" s="14"/>
      <c r="K65" s="14"/>
      <c r="L65" s="14"/>
    </row>
    <row r="66" spans="1:12">
      <c r="A66" s="29"/>
      <c r="B66" s="46"/>
      <c r="C66" s="47" t="s">
        <v>82</v>
      </c>
      <c r="D66" s="52" t="s">
        <v>107</v>
      </c>
      <c r="E66" s="47" t="s">
        <v>149</v>
      </c>
      <c r="F66" s="18">
        <v>29</v>
      </c>
      <c r="G66" s="54">
        <f t="shared" si="0"/>
        <v>0.87</v>
      </c>
      <c r="H66" s="55">
        <f t="shared" si="1"/>
        <v>29.87</v>
      </c>
      <c r="I66" s="14"/>
      <c r="J66" s="14"/>
      <c r="K66" s="14"/>
      <c r="L66" s="14"/>
    </row>
    <row r="67" spans="1:12">
      <c r="A67" s="29"/>
      <c r="B67" s="46"/>
      <c r="C67" s="47" t="s">
        <v>82</v>
      </c>
      <c r="D67" s="52" t="s">
        <v>107</v>
      </c>
      <c r="E67" s="47" t="s">
        <v>150</v>
      </c>
      <c r="F67" s="18">
        <v>65</v>
      </c>
      <c r="G67" s="54">
        <f t="shared" si="0"/>
        <v>1.95</v>
      </c>
      <c r="H67" s="55">
        <f t="shared" si="1"/>
        <v>66.95</v>
      </c>
      <c r="I67" s="14"/>
      <c r="J67" s="14"/>
      <c r="K67" s="14"/>
      <c r="L67" s="14"/>
    </row>
    <row r="68" spans="1:12">
      <c r="A68" s="29"/>
      <c r="B68" s="46"/>
      <c r="C68" s="47" t="s">
        <v>82</v>
      </c>
      <c r="D68" s="52" t="s">
        <v>107</v>
      </c>
      <c r="E68" s="47" t="s">
        <v>151</v>
      </c>
      <c r="F68" s="18">
        <v>77</v>
      </c>
      <c r="G68" s="54">
        <f t="shared" si="0"/>
        <v>2.31</v>
      </c>
      <c r="H68" s="55">
        <f t="shared" si="1"/>
        <v>79.31</v>
      </c>
      <c r="I68" s="14"/>
      <c r="J68" s="14"/>
      <c r="K68" s="14"/>
      <c r="L68" s="14"/>
    </row>
    <row r="69" spans="1:12">
      <c r="A69" s="29"/>
      <c r="B69" s="46"/>
      <c r="C69" s="47" t="s">
        <v>82</v>
      </c>
      <c r="D69" s="52" t="s">
        <v>107</v>
      </c>
      <c r="E69" s="47" t="s">
        <v>152</v>
      </c>
      <c r="F69" s="18">
        <v>73</v>
      </c>
      <c r="G69" s="54">
        <f t="shared" si="0"/>
        <v>2.19</v>
      </c>
      <c r="H69" s="55">
        <f t="shared" si="1"/>
        <v>75.19</v>
      </c>
      <c r="I69" s="14"/>
      <c r="J69" s="14"/>
      <c r="K69" s="14"/>
      <c r="L69" s="14"/>
    </row>
    <row r="70" spans="1:12">
      <c r="A70" s="29"/>
      <c r="B70" s="46"/>
      <c r="C70" s="47" t="s">
        <v>82</v>
      </c>
      <c r="D70" s="52" t="s">
        <v>107</v>
      </c>
      <c r="E70" s="47" t="s">
        <v>153</v>
      </c>
      <c r="F70" s="18">
        <v>49</v>
      </c>
      <c r="G70" s="54">
        <f t="shared" si="0"/>
        <v>1.47</v>
      </c>
      <c r="H70" s="55">
        <f t="shared" si="1"/>
        <v>50.47</v>
      </c>
      <c r="I70" s="14"/>
      <c r="J70" s="14"/>
      <c r="K70" s="14"/>
      <c r="L70" s="14"/>
    </row>
    <row r="71" spans="1:12">
      <c r="A71" s="29"/>
      <c r="B71" s="46"/>
      <c r="C71" s="47" t="s">
        <v>82</v>
      </c>
      <c r="D71" s="52" t="s">
        <v>107</v>
      </c>
      <c r="E71" s="47" t="s">
        <v>154</v>
      </c>
      <c r="F71" s="18">
        <v>21</v>
      </c>
      <c r="G71" s="54">
        <f t="shared" si="0"/>
        <v>0.63</v>
      </c>
      <c r="H71" s="55">
        <f t="shared" si="1"/>
        <v>21.63</v>
      </c>
      <c r="I71" s="14"/>
      <c r="J71" s="14"/>
      <c r="K71" s="14"/>
      <c r="L71" s="14"/>
    </row>
    <row r="72" spans="1:12">
      <c r="A72" s="29"/>
      <c r="B72" s="46"/>
      <c r="C72" s="47" t="s">
        <v>114</v>
      </c>
      <c r="D72" s="52" t="s">
        <v>100</v>
      </c>
      <c r="E72" s="47" t="s">
        <v>155</v>
      </c>
      <c r="F72" s="18">
        <v>20</v>
      </c>
      <c r="G72" s="54">
        <f t="shared" ref="G72:G100" si="2">F72*0.03</f>
        <v>0.6</v>
      </c>
      <c r="H72" s="55">
        <f t="shared" ref="H72:H100" si="3">SUM(F72:G72)</f>
        <v>20.6</v>
      </c>
      <c r="I72" s="14"/>
      <c r="J72" s="14"/>
      <c r="K72" s="14"/>
      <c r="L72" s="14"/>
    </row>
    <row r="73" spans="1:12">
      <c r="A73" s="29"/>
      <c r="B73" s="46"/>
      <c r="C73" s="47" t="s">
        <v>114</v>
      </c>
      <c r="D73" s="52" t="s">
        <v>100</v>
      </c>
      <c r="E73" s="47" t="s">
        <v>156</v>
      </c>
      <c r="F73" s="18">
        <v>20</v>
      </c>
      <c r="G73" s="54">
        <f t="shared" si="2"/>
        <v>0.6</v>
      </c>
      <c r="H73" s="55">
        <f t="shared" si="3"/>
        <v>20.6</v>
      </c>
      <c r="I73" s="14"/>
      <c r="J73" s="14"/>
      <c r="K73" s="14"/>
      <c r="L73" s="14"/>
    </row>
    <row r="74" spans="1:12">
      <c r="A74" s="29"/>
      <c r="B74" s="46"/>
      <c r="C74" s="47" t="s">
        <v>114</v>
      </c>
      <c r="D74" s="52" t="s">
        <v>100</v>
      </c>
      <c r="E74" s="47" t="s">
        <v>157</v>
      </c>
      <c r="F74" s="18">
        <v>29</v>
      </c>
      <c r="G74" s="54">
        <f t="shared" si="2"/>
        <v>0.87</v>
      </c>
      <c r="H74" s="55">
        <f t="shared" si="3"/>
        <v>29.87</v>
      </c>
      <c r="I74" s="14"/>
      <c r="J74" s="14"/>
      <c r="K74" s="14"/>
      <c r="L74" s="14"/>
    </row>
    <row r="75" spans="1:12">
      <c r="A75" s="29"/>
      <c r="B75" s="46"/>
      <c r="C75" s="47" t="s">
        <v>114</v>
      </c>
      <c r="D75" s="52" t="s">
        <v>100</v>
      </c>
      <c r="E75" s="47" t="s">
        <v>158</v>
      </c>
      <c r="F75" s="18">
        <v>29</v>
      </c>
      <c r="G75" s="54">
        <f t="shared" si="2"/>
        <v>0.87</v>
      </c>
      <c r="H75" s="55">
        <f t="shared" si="3"/>
        <v>29.87</v>
      </c>
      <c r="I75" s="14"/>
      <c r="J75" s="14"/>
      <c r="K75" s="14"/>
      <c r="L75" s="14"/>
    </row>
    <row r="76" spans="1:12">
      <c r="A76" s="29"/>
      <c r="B76" s="46"/>
      <c r="C76" s="47" t="s">
        <v>114</v>
      </c>
      <c r="D76" s="52" t="s">
        <v>107</v>
      </c>
      <c r="E76" s="47" t="s">
        <v>159</v>
      </c>
      <c r="F76" s="18">
        <v>20</v>
      </c>
      <c r="G76" s="54">
        <f t="shared" si="2"/>
        <v>0.6</v>
      </c>
      <c r="H76" s="55">
        <f t="shared" si="3"/>
        <v>20.6</v>
      </c>
      <c r="I76" s="14"/>
      <c r="J76" s="14"/>
      <c r="K76" s="14"/>
      <c r="L76" s="14"/>
    </row>
    <row r="77" spans="1:12">
      <c r="A77" s="29"/>
      <c r="B77" s="46"/>
      <c r="C77" s="47" t="s">
        <v>114</v>
      </c>
      <c r="D77" s="52" t="s">
        <v>107</v>
      </c>
      <c r="E77" s="47" t="s">
        <v>160</v>
      </c>
      <c r="F77" s="18">
        <v>20</v>
      </c>
      <c r="G77" s="54">
        <f t="shared" si="2"/>
        <v>0.6</v>
      </c>
      <c r="H77" s="55">
        <f t="shared" si="3"/>
        <v>20.6</v>
      </c>
      <c r="I77" s="14"/>
      <c r="J77" s="14"/>
      <c r="K77" s="14"/>
      <c r="L77" s="14"/>
    </row>
    <row r="78" spans="1:12">
      <c r="A78" s="29"/>
      <c r="B78" s="46"/>
      <c r="C78" s="47" t="s">
        <v>114</v>
      </c>
      <c r="D78" s="52" t="s">
        <v>107</v>
      </c>
      <c r="E78" s="47" t="s">
        <v>161</v>
      </c>
      <c r="F78" s="18">
        <v>29</v>
      </c>
      <c r="G78" s="54">
        <f t="shared" si="2"/>
        <v>0.87</v>
      </c>
      <c r="H78" s="55">
        <f t="shared" si="3"/>
        <v>29.87</v>
      </c>
      <c r="I78" s="14"/>
      <c r="J78" s="14"/>
      <c r="K78" s="14"/>
      <c r="L78" s="14"/>
    </row>
    <row r="79" spans="1:12">
      <c r="A79" s="29"/>
      <c r="B79" s="46"/>
      <c r="C79" s="47" t="s">
        <v>114</v>
      </c>
      <c r="D79" s="52" t="s">
        <v>107</v>
      </c>
      <c r="E79" s="47" t="s">
        <v>162</v>
      </c>
      <c r="F79" s="18">
        <v>29</v>
      </c>
      <c r="G79" s="54">
        <f t="shared" si="2"/>
        <v>0.87</v>
      </c>
      <c r="H79" s="55">
        <f t="shared" si="3"/>
        <v>29.87</v>
      </c>
      <c r="I79" s="14"/>
      <c r="J79" s="14"/>
      <c r="K79" s="14"/>
      <c r="L79" s="14"/>
    </row>
    <row r="80" spans="1:12">
      <c r="A80" s="28" t="s">
        <v>125</v>
      </c>
      <c r="B80" s="46" t="s">
        <v>164</v>
      </c>
      <c r="C80" s="47" t="s">
        <v>82</v>
      </c>
      <c r="D80" s="52" t="s">
        <v>100</v>
      </c>
      <c r="E80" s="47" t="s">
        <v>143</v>
      </c>
      <c r="F80" s="18">
        <v>113</v>
      </c>
      <c r="G80" s="54">
        <f t="shared" si="2"/>
        <v>3.3899999999999997</v>
      </c>
      <c r="H80" s="55">
        <f t="shared" si="3"/>
        <v>116.39</v>
      </c>
      <c r="I80" s="14"/>
      <c r="J80" s="14"/>
      <c r="K80" s="14"/>
      <c r="L80" s="14"/>
    </row>
    <row r="81" spans="1:12">
      <c r="A81" s="29"/>
      <c r="B81" s="46"/>
      <c r="C81" s="47" t="s">
        <v>82</v>
      </c>
      <c r="D81" s="52" t="s">
        <v>100</v>
      </c>
      <c r="E81" s="47" t="s">
        <v>144</v>
      </c>
      <c r="F81" s="18">
        <v>269</v>
      </c>
      <c r="G81" s="54">
        <f t="shared" si="2"/>
        <v>8.07</v>
      </c>
      <c r="H81" s="55">
        <f t="shared" si="3"/>
        <v>277.07</v>
      </c>
      <c r="I81" s="14"/>
      <c r="J81" s="14"/>
      <c r="K81" s="14"/>
      <c r="L81" s="14"/>
    </row>
    <row r="82" spans="1:12">
      <c r="A82" s="29"/>
      <c r="B82" s="46"/>
      <c r="C82" s="47" t="s">
        <v>82</v>
      </c>
      <c r="D82" s="52" t="s">
        <v>100</v>
      </c>
      <c r="E82" s="47" t="s">
        <v>145</v>
      </c>
      <c r="F82" s="18">
        <v>317</v>
      </c>
      <c r="G82" s="54">
        <f t="shared" si="2"/>
        <v>9.51</v>
      </c>
      <c r="H82" s="55">
        <f t="shared" si="3"/>
        <v>326.51</v>
      </c>
      <c r="I82" s="14"/>
      <c r="J82" s="14"/>
      <c r="K82" s="14"/>
      <c r="L82" s="14"/>
    </row>
    <row r="83" spans="1:12">
      <c r="A83" s="29"/>
      <c r="B83" s="46"/>
      <c r="C83" s="47" t="s">
        <v>82</v>
      </c>
      <c r="D83" s="52" t="s">
        <v>100</v>
      </c>
      <c r="E83" s="47" t="s">
        <v>146</v>
      </c>
      <c r="F83" s="18">
        <v>305</v>
      </c>
      <c r="G83" s="54">
        <f t="shared" si="2"/>
        <v>9.15</v>
      </c>
      <c r="H83" s="55">
        <f t="shared" si="3"/>
        <v>314.14999999999998</v>
      </c>
      <c r="I83" s="14"/>
      <c r="J83" s="14"/>
      <c r="K83" s="14"/>
      <c r="L83" s="14"/>
    </row>
    <row r="84" spans="1:12">
      <c r="A84" s="29"/>
      <c r="B84" s="46"/>
      <c r="C84" s="47" t="s">
        <v>82</v>
      </c>
      <c r="D84" s="52" t="s">
        <v>100</v>
      </c>
      <c r="E84" s="47" t="s">
        <v>147</v>
      </c>
      <c r="F84" s="18">
        <v>209</v>
      </c>
      <c r="G84" s="54">
        <f t="shared" si="2"/>
        <v>6.27</v>
      </c>
      <c r="H84" s="55">
        <f t="shared" si="3"/>
        <v>215.27</v>
      </c>
      <c r="I84" s="14"/>
      <c r="J84" s="14"/>
      <c r="K84" s="14"/>
      <c r="L84" s="14"/>
    </row>
    <row r="85" spans="1:12">
      <c r="A85" s="29"/>
      <c r="B85" s="46"/>
      <c r="C85" s="47" t="s">
        <v>82</v>
      </c>
      <c r="D85" s="52" t="s">
        <v>100</v>
      </c>
      <c r="E85" s="47" t="s">
        <v>148</v>
      </c>
      <c r="F85" s="18">
        <v>65</v>
      </c>
      <c r="G85" s="54">
        <f t="shared" si="2"/>
        <v>1.95</v>
      </c>
      <c r="H85" s="55">
        <f t="shared" si="3"/>
        <v>66.95</v>
      </c>
      <c r="I85" s="14"/>
      <c r="J85" s="14"/>
      <c r="K85" s="14"/>
      <c r="L85" s="14"/>
    </row>
    <row r="86" spans="1:12">
      <c r="A86" s="29"/>
      <c r="B86" s="46"/>
      <c r="C86" s="47" t="s">
        <v>82</v>
      </c>
      <c r="D86" s="52" t="s">
        <v>107</v>
      </c>
      <c r="E86" s="47" t="s">
        <v>149</v>
      </c>
      <c r="F86" s="18">
        <v>77</v>
      </c>
      <c r="G86" s="54">
        <f t="shared" si="2"/>
        <v>2.31</v>
      </c>
      <c r="H86" s="55">
        <f t="shared" si="3"/>
        <v>79.31</v>
      </c>
      <c r="I86" s="14"/>
      <c r="J86" s="14"/>
      <c r="K86" s="14"/>
      <c r="L86" s="14"/>
    </row>
    <row r="87" spans="1:12">
      <c r="A87" s="29"/>
      <c r="B87" s="46"/>
      <c r="C87" s="47" t="s">
        <v>82</v>
      </c>
      <c r="D87" s="52" t="s">
        <v>107</v>
      </c>
      <c r="E87" s="47" t="s">
        <v>150</v>
      </c>
      <c r="F87" s="18">
        <v>185</v>
      </c>
      <c r="G87" s="54">
        <f t="shared" si="2"/>
        <v>5.55</v>
      </c>
      <c r="H87" s="55">
        <f t="shared" si="3"/>
        <v>190.55</v>
      </c>
      <c r="I87" s="14"/>
      <c r="J87" s="14"/>
      <c r="K87" s="14"/>
      <c r="L87" s="14"/>
    </row>
    <row r="88" spans="1:12">
      <c r="A88" s="29"/>
      <c r="B88" s="46"/>
      <c r="C88" s="47" t="s">
        <v>82</v>
      </c>
      <c r="D88" s="52" t="s">
        <v>107</v>
      </c>
      <c r="E88" s="47" t="s">
        <v>151</v>
      </c>
      <c r="F88" s="18">
        <v>221</v>
      </c>
      <c r="G88" s="54">
        <f t="shared" si="2"/>
        <v>6.63</v>
      </c>
      <c r="H88" s="55">
        <f t="shared" si="3"/>
        <v>227.63</v>
      </c>
      <c r="I88" s="14"/>
      <c r="J88" s="14"/>
      <c r="K88" s="14"/>
      <c r="L88" s="14"/>
    </row>
    <row r="89" spans="1:12">
      <c r="A89" s="29"/>
      <c r="B89" s="46"/>
      <c r="C89" s="47" t="s">
        <v>82</v>
      </c>
      <c r="D89" s="52" t="s">
        <v>107</v>
      </c>
      <c r="E89" s="47" t="s">
        <v>152</v>
      </c>
      <c r="F89" s="18">
        <v>209</v>
      </c>
      <c r="G89" s="54">
        <f t="shared" si="2"/>
        <v>6.27</v>
      </c>
      <c r="H89" s="55">
        <f t="shared" si="3"/>
        <v>215.27</v>
      </c>
      <c r="I89" s="14"/>
      <c r="J89" s="14"/>
      <c r="K89" s="14"/>
      <c r="L89" s="14"/>
    </row>
    <row r="90" spans="1:12">
      <c r="A90" s="29"/>
      <c r="B90" s="46"/>
      <c r="C90" s="47" t="s">
        <v>82</v>
      </c>
      <c r="D90" s="52" t="s">
        <v>107</v>
      </c>
      <c r="E90" s="47" t="s">
        <v>153</v>
      </c>
      <c r="F90" s="18">
        <v>137</v>
      </c>
      <c r="G90" s="54">
        <f t="shared" si="2"/>
        <v>4.1099999999999994</v>
      </c>
      <c r="H90" s="55">
        <f t="shared" si="3"/>
        <v>141.11000000000001</v>
      </c>
      <c r="I90" s="14"/>
      <c r="J90" s="14"/>
      <c r="K90" s="14"/>
      <c r="L90" s="14"/>
    </row>
    <row r="91" spans="1:12">
      <c r="A91" s="29"/>
      <c r="B91" s="46"/>
      <c r="C91" s="47" t="s">
        <v>82</v>
      </c>
      <c r="D91" s="52" t="s">
        <v>107</v>
      </c>
      <c r="E91" s="47" t="s">
        <v>154</v>
      </c>
      <c r="F91" s="18">
        <v>53</v>
      </c>
      <c r="G91" s="54">
        <f t="shared" si="2"/>
        <v>1.5899999999999999</v>
      </c>
      <c r="H91" s="55">
        <f t="shared" si="3"/>
        <v>54.59</v>
      </c>
      <c r="I91" s="14"/>
      <c r="J91" s="14"/>
      <c r="K91" s="14"/>
      <c r="L91" s="14"/>
    </row>
    <row r="92" spans="1:12">
      <c r="A92" s="29"/>
      <c r="B92" s="46"/>
      <c r="C92" s="47" t="s">
        <v>114</v>
      </c>
      <c r="D92" s="52" t="s">
        <v>100</v>
      </c>
      <c r="E92" s="47" t="s">
        <v>155</v>
      </c>
      <c r="F92" s="18">
        <v>53</v>
      </c>
      <c r="G92" s="54">
        <f t="shared" si="2"/>
        <v>1.5899999999999999</v>
      </c>
      <c r="H92" s="55">
        <f t="shared" si="3"/>
        <v>54.59</v>
      </c>
      <c r="I92" s="14"/>
      <c r="J92" s="14"/>
      <c r="K92" s="14"/>
      <c r="L92" s="14"/>
    </row>
    <row r="93" spans="1:12">
      <c r="A93" s="29"/>
      <c r="B93" s="46"/>
      <c r="C93" s="47" t="s">
        <v>114</v>
      </c>
      <c r="D93" s="52" t="s">
        <v>100</v>
      </c>
      <c r="E93" s="47" t="s">
        <v>156</v>
      </c>
      <c r="F93" s="18">
        <v>53</v>
      </c>
      <c r="G93" s="54">
        <f t="shared" si="2"/>
        <v>1.5899999999999999</v>
      </c>
      <c r="H93" s="55">
        <f t="shared" si="3"/>
        <v>54.59</v>
      </c>
      <c r="I93" s="14"/>
      <c r="J93" s="14"/>
      <c r="K93" s="14"/>
      <c r="L93" s="14"/>
    </row>
    <row r="94" spans="1:12">
      <c r="A94" s="29"/>
      <c r="B94" s="46"/>
      <c r="C94" s="47" t="s">
        <v>114</v>
      </c>
      <c r="D94" s="52" t="s">
        <v>100</v>
      </c>
      <c r="E94" s="47" t="s">
        <v>157</v>
      </c>
      <c r="F94" s="18">
        <v>77</v>
      </c>
      <c r="G94" s="54">
        <f t="shared" si="2"/>
        <v>2.31</v>
      </c>
      <c r="H94" s="55">
        <f t="shared" si="3"/>
        <v>79.31</v>
      </c>
      <c r="I94" s="14"/>
      <c r="J94" s="14"/>
      <c r="K94" s="14"/>
      <c r="L94" s="14"/>
    </row>
    <row r="95" spans="1:12">
      <c r="A95" s="29"/>
      <c r="B95" s="46"/>
      <c r="C95" s="47" t="s">
        <v>114</v>
      </c>
      <c r="D95" s="52" t="s">
        <v>100</v>
      </c>
      <c r="E95" s="47" t="s">
        <v>158</v>
      </c>
      <c r="F95" s="18">
        <v>77</v>
      </c>
      <c r="G95" s="54">
        <f t="shared" si="2"/>
        <v>2.31</v>
      </c>
      <c r="H95" s="55">
        <f t="shared" si="3"/>
        <v>79.31</v>
      </c>
      <c r="I95" s="14"/>
      <c r="J95" s="14"/>
      <c r="K95" s="14"/>
      <c r="L95" s="14"/>
    </row>
    <row r="96" spans="1:12">
      <c r="A96" s="29"/>
      <c r="B96" s="46"/>
      <c r="C96" s="47" t="s">
        <v>114</v>
      </c>
      <c r="D96" s="52" t="s">
        <v>107</v>
      </c>
      <c r="E96" s="47" t="s">
        <v>159</v>
      </c>
      <c r="F96" s="18">
        <v>53</v>
      </c>
      <c r="G96" s="54">
        <f t="shared" si="2"/>
        <v>1.5899999999999999</v>
      </c>
      <c r="H96" s="55">
        <f t="shared" si="3"/>
        <v>54.59</v>
      </c>
      <c r="I96" s="14"/>
      <c r="J96" s="14"/>
      <c r="K96" s="14"/>
      <c r="L96" s="14"/>
    </row>
    <row r="97" spans="1:12">
      <c r="A97" s="29"/>
      <c r="B97" s="46"/>
      <c r="C97" s="47" t="s">
        <v>114</v>
      </c>
      <c r="D97" s="52" t="s">
        <v>107</v>
      </c>
      <c r="E97" s="47" t="s">
        <v>160</v>
      </c>
      <c r="F97" s="18">
        <v>53</v>
      </c>
      <c r="G97" s="54">
        <f t="shared" si="2"/>
        <v>1.5899999999999999</v>
      </c>
      <c r="H97" s="55">
        <f t="shared" si="3"/>
        <v>54.59</v>
      </c>
      <c r="I97" s="14"/>
      <c r="J97" s="14"/>
      <c r="K97" s="14"/>
      <c r="L97" s="14"/>
    </row>
    <row r="98" spans="1:12">
      <c r="A98" s="29"/>
      <c r="B98" s="46"/>
      <c r="C98" s="47" t="s">
        <v>114</v>
      </c>
      <c r="D98" s="52" t="s">
        <v>107</v>
      </c>
      <c r="E98" s="47" t="s">
        <v>161</v>
      </c>
      <c r="F98" s="18">
        <v>77</v>
      </c>
      <c r="G98" s="54">
        <f t="shared" si="2"/>
        <v>2.31</v>
      </c>
      <c r="H98" s="55">
        <f t="shared" si="3"/>
        <v>79.31</v>
      </c>
      <c r="I98" s="14"/>
      <c r="J98" s="14"/>
      <c r="K98" s="14"/>
      <c r="L98" s="14"/>
    </row>
    <row r="99" spans="1:12">
      <c r="A99" s="29"/>
      <c r="B99" s="46"/>
      <c r="C99" s="47" t="s">
        <v>114</v>
      </c>
      <c r="D99" s="52" t="s">
        <v>107</v>
      </c>
      <c r="E99" s="47" t="s">
        <v>162</v>
      </c>
      <c r="F99" s="18">
        <v>77</v>
      </c>
      <c r="G99" s="54">
        <f t="shared" si="2"/>
        <v>2.31</v>
      </c>
      <c r="H99" s="55">
        <f t="shared" si="3"/>
        <v>79.31</v>
      </c>
      <c r="I99" s="14"/>
      <c r="J99" s="14"/>
      <c r="K99" s="14"/>
      <c r="L99" s="14"/>
    </row>
    <row r="100" spans="1:12">
      <c r="F100" s="15">
        <f>SUM(F44:F99)</f>
        <v>5095</v>
      </c>
      <c r="G100" s="56"/>
      <c r="H100" s="57"/>
    </row>
    <row r="101" spans="1:12">
      <c r="G101" s="58"/>
      <c r="H101" s="58"/>
    </row>
    <row r="102" spans="1:12">
      <c r="G102" s="58"/>
      <c r="H102" s="58"/>
    </row>
  </sheetData>
  <mergeCells count="16">
    <mergeCell ref="A60:A79"/>
    <mergeCell ref="B60:B79"/>
    <mergeCell ref="A80:A99"/>
    <mergeCell ref="B80:B99"/>
    <mergeCell ref="B23:B42"/>
    <mergeCell ref="A23:A42"/>
    <mergeCell ref="B44:B59"/>
    <mergeCell ref="A44:A59"/>
    <mergeCell ref="A1:L1"/>
    <mergeCell ref="A2:L2"/>
    <mergeCell ref="E3:F3"/>
    <mergeCell ref="G3:L4"/>
    <mergeCell ref="C4:D4"/>
    <mergeCell ref="E4:F4"/>
    <mergeCell ref="A7:A22"/>
    <mergeCell ref="B7:B22"/>
  </mergeCells>
  <phoneticPr fontId="23" type="noConversion"/>
  <pageMargins left="0.19685039370078741" right="0" top="0.19685039370078741" bottom="0" header="0" footer="0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zoomScale="85" zoomScaleNormal="85" workbookViewId="0">
      <selection activeCell="E4" sqref="E4:F4"/>
    </sheetView>
  </sheetViews>
  <sheetFormatPr defaultRowHeight="13.5"/>
  <cols>
    <col min="1" max="1" width="13.625" customWidth="1"/>
    <col min="4" max="4" width="18" customWidth="1"/>
    <col min="5" max="5" width="14.625" customWidth="1"/>
    <col min="7" max="7" width="11.125" customWidth="1"/>
  </cols>
  <sheetData>
    <row r="1" spans="1:12" ht="26.25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">
      <c r="A3" s="17"/>
      <c r="B3" s="17"/>
      <c r="C3" s="17"/>
      <c r="D3" s="7" t="s">
        <v>0</v>
      </c>
      <c r="E3" s="32">
        <v>45315</v>
      </c>
      <c r="F3" s="33"/>
      <c r="G3" s="34" t="s">
        <v>28</v>
      </c>
      <c r="H3" s="35"/>
      <c r="I3" s="35"/>
      <c r="J3" s="35"/>
      <c r="K3" s="35"/>
      <c r="L3" s="36"/>
    </row>
    <row r="4" spans="1:12" ht="15">
      <c r="A4" s="8"/>
      <c r="B4" s="17"/>
      <c r="C4" s="40" t="s">
        <v>1</v>
      </c>
      <c r="D4" s="40"/>
      <c r="E4" s="41" t="s">
        <v>29</v>
      </c>
      <c r="F4" s="42"/>
      <c r="G4" s="37"/>
      <c r="H4" s="38"/>
      <c r="I4" s="38"/>
      <c r="J4" s="38"/>
      <c r="K4" s="38"/>
      <c r="L4" s="39"/>
    </row>
    <row r="5" spans="1:12" ht="25.5">
      <c r="A5" s="1" t="s">
        <v>23</v>
      </c>
      <c r="B5" s="2" t="s">
        <v>19</v>
      </c>
      <c r="C5" s="2" t="s">
        <v>20</v>
      </c>
      <c r="D5" s="3" t="s">
        <v>21</v>
      </c>
      <c r="E5" s="3" t="s">
        <v>2</v>
      </c>
      <c r="F5" s="6" t="s">
        <v>3</v>
      </c>
      <c r="G5" s="6" t="s">
        <v>4</v>
      </c>
      <c r="H5" s="6" t="s">
        <v>5</v>
      </c>
      <c r="I5" s="4" t="s">
        <v>6</v>
      </c>
      <c r="J5" s="5" t="s">
        <v>7</v>
      </c>
      <c r="K5" s="5" t="s">
        <v>8</v>
      </c>
      <c r="L5" s="2" t="s">
        <v>9</v>
      </c>
    </row>
    <row r="6" spans="1:12" ht="25.5">
      <c r="A6" s="9" t="s">
        <v>24</v>
      </c>
      <c r="B6" s="10" t="s">
        <v>22</v>
      </c>
      <c r="C6" s="11" t="s">
        <v>25</v>
      </c>
      <c r="D6" s="11" t="s">
        <v>27</v>
      </c>
      <c r="E6" s="13" t="s">
        <v>26</v>
      </c>
      <c r="F6" s="6" t="s">
        <v>10</v>
      </c>
      <c r="G6" s="6" t="s">
        <v>11</v>
      </c>
      <c r="H6" s="6" t="s">
        <v>12</v>
      </c>
      <c r="I6" s="12" t="s">
        <v>13</v>
      </c>
      <c r="J6" s="5" t="s">
        <v>14</v>
      </c>
      <c r="K6" s="5" t="s">
        <v>15</v>
      </c>
      <c r="L6" s="2" t="s">
        <v>16</v>
      </c>
    </row>
    <row r="7" spans="1:12" ht="42.75" customHeight="1">
      <c r="A7" s="43" t="s">
        <v>34</v>
      </c>
      <c r="B7" s="19" t="s">
        <v>31</v>
      </c>
      <c r="C7" s="20"/>
      <c r="D7" s="19" t="s">
        <v>30</v>
      </c>
      <c r="E7" s="20"/>
      <c r="F7" s="19">
        <v>1800</v>
      </c>
      <c r="G7" s="20"/>
      <c r="H7" s="20"/>
      <c r="I7" s="14"/>
      <c r="J7" s="14"/>
      <c r="K7" s="14"/>
      <c r="L7" s="14"/>
    </row>
    <row r="8" spans="1:12" ht="42.75" customHeight="1">
      <c r="A8" s="43"/>
      <c r="B8" s="19" t="s">
        <v>31</v>
      </c>
      <c r="C8" s="20"/>
      <c r="D8" s="19" t="s">
        <v>32</v>
      </c>
      <c r="E8" s="20"/>
      <c r="F8" s="19">
        <v>4500</v>
      </c>
      <c r="G8" s="20"/>
      <c r="H8" s="20"/>
      <c r="I8" s="14"/>
      <c r="J8" s="14"/>
      <c r="K8" s="14"/>
      <c r="L8" s="14"/>
    </row>
    <row r="9" spans="1:12" ht="42.75" customHeight="1">
      <c r="A9" s="43"/>
      <c r="B9" s="19" t="s">
        <v>31</v>
      </c>
      <c r="C9" s="20"/>
      <c r="D9" s="19" t="s">
        <v>33</v>
      </c>
      <c r="E9" s="20"/>
      <c r="F9" s="19">
        <v>5000</v>
      </c>
      <c r="G9" s="20"/>
      <c r="H9" s="20"/>
      <c r="I9" s="14"/>
      <c r="J9" s="14"/>
      <c r="K9" s="14"/>
      <c r="L9" s="14"/>
    </row>
    <row r="10" spans="1:12">
      <c r="F10" s="15">
        <f>SUM(F7:F9)</f>
        <v>11300</v>
      </c>
    </row>
  </sheetData>
  <mergeCells count="7">
    <mergeCell ref="A7:A9"/>
    <mergeCell ref="A1:L1"/>
    <mergeCell ref="A2:L2"/>
    <mergeCell ref="E3:F3"/>
    <mergeCell ref="G3:L4"/>
    <mergeCell ref="C4:D4"/>
    <mergeCell ref="E4:F4"/>
  </mergeCells>
  <phoneticPr fontId="24" type="noConversion"/>
  <pageMargins left="0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sqref="A1:L26"/>
    </sheetView>
  </sheetViews>
  <sheetFormatPr defaultRowHeight="13.5"/>
  <cols>
    <col min="1" max="1" width="11.5" customWidth="1"/>
    <col min="4" max="4" width="11.875" customWidth="1"/>
    <col min="5" max="5" width="16.25" customWidth="1"/>
  </cols>
  <sheetData>
    <row r="1" spans="1:12" ht="26.25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">
      <c r="A3" s="21"/>
      <c r="B3" s="21"/>
      <c r="C3" s="21"/>
      <c r="D3" s="7" t="s">
        <v>0</v>
      </c>
      <c r="E3" s="32">
        <v>45318</v>
      </c>
      <c r="F3" s="33"/>
      <c r="G3" s="34" t="s">
        <v>28</v>
      </c>
      <c r="H3" s="35"/>
      <c r="I3" s="35"/>
      <c r="J3" s="35"/>
      <c r="K3" s="35"/>
      <c r="L3" s="36"/>
    </row>
    <row r="4" spans="1:12" ht="15">
      <c r="A4" s="8"/>
      <c r="B4" s="21"/>
      <c r="C4" s="40" t="s">
        <v>1</v>
      </c>
      <c r="D4" s="40"/>
      <c r="E4" s="41" t="s">
        <v>59</v>
      </c>
      <c r="F4" s="42"/>
      <c r="G4" s="37"/>
      <c r="H4" s="38"/>
      <c r="I4" s="38"/>
      <c r="J4" s="38"/>
      <c r="K4" s="38"/>
      <c r="L4" s="39"/>
    </row>
    <row r="5" spans="1:12" ht="25.5">
      <c r="A5" s="1" t="s">
        <v>23</v>
      </c>
      <c r="B5" s="2" t="s">
        <v>19</v>
      </c>
      <c r="C5" s="2" t="s">
        <v>20</v>
      </c>
      <c r="D5" s="3" t="s">
        <v>21</v>
      </c>
      <c r="E5" s="3" t="s">
        <v>2</v>
      </c>
      <c r="F5" s="6" t="s">
        <v>3</v>
      </c>
      <c r="G5" s="6" t="s">
        <v>4</v>
      </c>
      <c r="H5" s="6" t="s">
        <v>5</v>
      </c>
      <c r="I5" s="4" t="s">
        <v>6</v>
      </c>
      <c r="J5" s="5" t="s">
        <v>7</v>
      </c>
      <c r="K5" s="5" t="s">
        <v>8</v>
      </c>
      <c r="L5" s="2" t="s">
        <v>9</v>
      </c>
    </row>
    <row r="6" spans="1:12" ht="25.5">
      <c r="A6" s="9" t="s">
        <v>24</v>
      </c>
      <c r="B6" s="10" t="s">
        <v>22</v>
      </c>
      <c r="C6" s="11" t="s">
        <v>25</v>
      </c>
      <c r="D6" s="11" t="s">
        <v>27</v>
      </c>
      <c r="E6" s="13" t="s">
        <v>26</v>
      </c>
      <c r="F6" s="6" t="s">
        <v>10</v>
      </c>
      <c r="G6" s="6" t="s">
        <v>11</v>
      </c>
      <c r="H6" s="6" t="s">
        <v>12</v>
      </c>
      <c r="I6" s="12" t="s">
        <v>13</v>
      </c>
      <c r="J6" s="5" t="s">
        <v>14</v>
      </c>
      <c r="K6" s="5" t="s">
        <v>15</v>
      </c>
      <c r="L6" s="2" t="s">
        <v>16</v>
      </c>
    </row>
    <row r="7" spans="1:12">
      <c r="A7" s="44" t="s">
        <v>58</v>
      </c>
      <c r="B7" s="44" t="s">
        <v>57</v>
      </c>
      <c r="C7" s="22" t="s">
        <v>35</v>
      </c>
      <c r="D7" s="22" t="s">
        <v>36</v>
      </c>
      <c r="E7" s="22" t="s">
        <v>37</v>
      </c>
      <c r="F7" s="23">
        <v>60</v>
      </c>
      <c r="G7" s="14"/>
      <c r="H7" s="14"/>
      <c r="I7" s="14"/>
      <c r="J7" s="14"/>
      <c r="K7" s="14"/>
      <c r="L7" s="14"/>
    </row>
    <row r="8" spans="1:12">
      <c r="A8" s="45"/>
      <c r="B8" s="45"/>
      <c r="C8" s="22" t="s">
        <v>35</v>
      </c>
      <c r="D8" s="22" t="s">
        <v>36</v>
      </c>
      <c r="E8" s="22" t="s">
        <v>38</v>
      </c>
      <c r="F8" s="23">
        <v>106</v>
      </c>
      <c r="G8" s="14"/>
      <c r="H8" s="14"/>
      <c r="I8" s="14"/>
      <c r="J8" s="14"/>
      <c r="K8" s="14"/>
      <c r="L8" s="14"/>
    </row>
    <row r="9" spans="1:12">
      <c r="A9" s="45"/>
      <c r="B9" s="45"/>
      <c r="C9" s="22" t="s">
        <v>35</v>
      </c>
      <c r="D9" s="22" t="s">
        <v>36</v>
      </c>
      <c r="E9" s="22" t="s">
        <v>39</v>
      </c>
      <c r="F9" s="23">
        <v>232</v>
      </c>
      <c r="G9" s="14"/>
      <c r="H9" s="14"/>
      <c r="I9" s="14"/>
      <c r="J9" s="14"/>
      <c r="K9" s="14"/>
      <c r="L9" s="14"/>
    </row>
    <row r="10" spans="1:12">
      <c r="A10" s="45"/>
      <c r="B10" s="45"/>
      <c r="C10" s="22" t="s">
        <v>35</v>
      </c>
      <c r="D10" s="22" t="s">
        <v>36</v>
      </c>
      <c r="E10" s="22" t="s">
        <v>40</v>
      </c>
      <c r="F10" s="23">
        <v>172</v>
      </c>
      <c r="G10" s="14"/>
      <c r="H10" s="14"/>
      <c r="I10" s="14"/>
      <c r="J10" s="14"/>
      <c r="K10" s="14"/>
      <c r="L10" s="14"/>
    </row>
    <row r="11" spans="1:12">
      <c r="A11" s="45"/>
      <c r="B11" s="45"/>
      <c r="C11" s="22" t="s">
        <v>35</v>
      </c>
      <c r="D11" s="22" t="s">
        <v>36</v>
      </c>
      <c r="E11" s="22" t="s">
        <v>41</v>
      </c>
      <c r="F11" s="23">
        <v>118</v>
      </c>
      <c r="G11" s="14"/>
      <c r="H11" s="14"/>
      <c r="I11" s="14"/>
      <c r="J11" s="14"/>
      <c r="K11" s="14"/>
      <c r="L11" s="14"/>
    </row>
    <row r="12" spans="1:12">
      <c r="A12" s="45"/>
      <c r="B12" s="45"/>
      <c r="C12" s="22" t="s">
        <v>60</v>
      </c>
      <c r="D12" s="22" t="s">
        <v>36</v>
      </c>
      <c r="E12" s="22" t="s">
        <v>42</v>
      </c>
      <c r="F12" s="23">
        <v>60</v>
      </c>
      <c r="G12" s="14"/>
      <c r="H12" s="14"/>
      <c r="I12" s="14"/>
      <c r="J12" s="14"/>
      <c r="K12" s="14"/>
      <c r="L12" s="14"/>
    </row>
    <row r="13" spans="1:12">
      <c r="A13" s="45"/>
      <c r="B13" s="45"/>
      <c r="C13" s="22" t="s">
        <v>35</v>
      </c>
      <c r="D13" s="22" t="s">
        <v>43</v>
      </c>
      <c r="E13" s="22" t="s">
        <v>44</v>
      </c>
      <c r="F13" s="23">
        <v>46</v>
      </c>
      <c r="G13" s="14"/>
      <c r="H13" s="14"/>
      <c r="I13" s="14"/>
      <c r="J13" s="14"/>
      <c r="K13" s="14"/>
      <c r="L13" s="14"/>
    </row>
    <row r="14" spans="1:12">
      <c r="A14" s="45"/>
      <c r="B14" s="45"/>
      <c r="C14" s="22" t="s">
        <v>35</v>
      </c>
      <c r="D14" s="22" t="s">
        <v>43</v>
      </c>
      <c r="E14" s="22" t="s">
        <v>45</v>
      </c>
      <c r="F14" s="23">
        <v>78</v>
      </c>
      <c r="G14" s="14"/>
      <c r="H14" s="14"/>
      <c r="I14" s="14"/>
      <c r="J14" s="14"/>
      <c r="K14" s="14"/>
      <c r="L14" s="14"/>
    </row>
    <row r="15" spans="1:12">
      <c r="A15" s="45"/>
      <c r="B15" s="45"/>
      <c r="C15" s="22" t="s">
        <v>35</v>
      </c>
      <c r="D15" s="22" t="s">
        <v>43</v>
      </c>
      <c r="E15" s="22" t="s">
        <v>46</v>
      </c>
      <c r="F15" s="23">
        <v>148</v>
      </c>
      <c r="G15" s="14"/>
      <c r="H15" s="14"/>
      <c r="I15" s="14"/>
      <c r="J15" s="14"/>
      <c r="K15" s="14"/>
      <c r="L15" s="14"/>
    </row>
    <row r="16" spans="1:12">
      <c r="A16" s="45"/>
      <c r="B16" s="45"/>
      <c r="C16" s="22" t="s">
        <v>35</v>
      </c>
      <c r="D16" s="22" t="s">
        <v>43</v>
      </c>
      <c r="E16" s="22" t="s">
        <v>47</v>
      </c>
      <c r="F16" s="23">
        <v>118</v>
      </c>
      <c r="G16" s="14"/>
      <c r="H16" s="14"/>
      <c r="I16" s="14"/>
      <c r="J16" s="14"/>
      <c r="K16" s="14"/>
      <c r="L16" s="14"/>
    </row>
    <row r="17" spans="1:12">
      <c r="A17" s="45"/>
      <c r="B17" s="45"/>
      <c r="C17" s="22" t="s">
        <v>35</v>
      </c>
      <c r="D17" s="22" t="s">
        <v>43</v>
      </c>
      <c r="E17" s="22" t="s">
        <v>48</v>
      </c>
      <c r="F17" s="23">
        <v>74</v>
      </c>
      <c r="G17" s="14"/>
      <c r="H17" s="14"/>
      <c r="I17" s="14"/>
      <c r="J17" s="14"/>
      <c r="K17" s="14"/>
      <c r="L17" s="14"/>
    </row>
    <row r="18" spans="1:12">
      <c r="A18" s="45"/>
      <c r="B18" s="45"/>
      <c r="C18" s="22" t="s">
        <v>35</v>
      </c>
      <c r="D18" s="22" t="s">
        <v>43</v>
      </c>
      <c r="E18" s="22" t="s">
        <v>49</v>
      </c>
      <c r="F18" s="23">
        <v>46</v>
      </c>
      <c r="G18" s="14"/>
      <c r="H18" s="14"/>
      <c r="I18" s="14"/>
      <c r="J18" s="14"/>
      <c r="K18" s="14"/>
      <c r="L18" s="14"/>
    </row>
    <row r="19" spans="1:12">
      <c r="A19" s="45"/>
      <c r="B19" s="45"/>
      <c r="C19" s="22" t="s">
        <v>35</v>
      </c>
      <c r="D19" s="22" t="s">
        <v>50</v>
      </c>
      <c r="E19" s="22" t="s">
        <v>51</v>
      </c>
      <c r="F19" s="23">
        <v>60</v>
      </c>
      <c r="G19" s="14"/>
      <c r="H19" s="14"/>
      <c r="I19" s="14"/>
      <c r="J19" s="14"/>
      <c r="K19" s="14"/>
      <c r="L19" s="14"/>
    </row>
    <row r="20" spans="1:12">
      <c r="A20" s="45"/>
      <c r="B20" s="45"/>
      <c r="C20" s="22" t="s">
        <v>35</v>
      </c>
      <c r="D20" s="22" t="s">
        <v>50</v>
      </c>
      <c r="E20" s="22" t="s">
        <v>52</v>
      </c>
      <c r="F20" s="23">
        <v>106</v>
      </c>
      <c r="G20" s="14"/>
      <c r="H20" s="14"/>
      <c r="I20" s="14"/>
      <c r="J20" s="14"/>
      <c r="K20" s="14"/>
      <c r="L20" s="14"/>
    </row>
    <row r="21" spans="1:12">
      <c r="A21" s="45"/>
      <c r="B21" s="45"/>
      <c r="C21" s="22" t="s">
        <v>35</v>
      </c>
      <c r="D21" s="22" t="s">
        <v>50</v>
      </c>
      <c r="E21" s="22" t="s">
        <v>53</v>
      </c>
      <c r="F21" s="23">
        <v>232</v>
      </c>
      <c r="G21" s="14"/>
      <c r="H21" s="14"/>
      <c r="I21" s="14"/>
      <c r="J21" s="14"/>
      <c r="K21" s="14"/>
      <c r="L21" s="14"/>
    </row>
    <row r="22" spans="1:12">
      <c r="A22" s="45"/>
      <c r="B22" s="45"/>
      <c r="C22" s="22" t="s">
        <v>35</v>
      </c>
      <c r="D22" s="22" t="s">
        <v>50</v>
      </c>
      <c r="E22" s="22" t="s">
        <v>54</v>
      </c>
      <c r="F22" s="23">
        <v>172</v>
      </c>
      <c r="G22" s="14"/>
      <c r="H22" s="14"/>
      <c r="I22" s="14"/>
      <c r="J22" s="14"/>
      <c r="K22" s="14"/>
      <c r="L22" s="14"/>
    </row>
    <row r="23" spans="1:12">
      <c r="A23" s="45"/>
      <c r="B23" s="45"/>
      <c r="C23" s="22" t="s">
        <v>35</v>
      </c>
      <c r="D23" s="22" t="s">
        <v>50</v>
      </c>
      <c r="E23" s="22" t="s">
        <v>55</v>
      </c>
      <c r="F23" s="23">
        <v>118</v>
      </c>
      <c r="G23" s="14"/>
      <c r="H23" s="14"/>
      <c r="I23" s="14"/>
      <c r="J23" s="14"/>
      <c r="K23" s="14"/>
      <c r="L23" s="14"/>
    </row>
    <row r="24" spans="1:12">
      <c r="A24" s="45"/>
      <c r="B24" s="45"/>
      <c r="C24" s="22" t="s">
        <v>35</v>
      </c>
      <c r="D24" s="22" t="s">
        <v>50</v>
      </c>
      <c r="E24" s="22" t="s">
        <v>56</v>
      </c>
      <c r="F24" s="23">
        <v>60</v>
      </c>
      <c r="G24" s="14"/>
      <c r="H24" s="14"/>
      <c r="I24" s="14"/>
      <c r="J24" s="14"/>
      <c r="K24" s="14"/>
      <c r="L24" s="14"/>
    </row>
    <row r="25" spans="1:12">
      <c r="F25" s="15">
        <f>SUM(F7:F24)</f>
        <v>2006</v>
      </c>
    </row>
  </sheetData>
  <mergeCells count="8">
    <mergeCell ref="A7:A24"/>
    <mergeCell ref="B7:B24"/>
    <mergeCell ref="A1:L1"/>
    <mergeCell ref="A2:L2"/>
    <mergeCell ref="E3:F3"/>
    <mergeCell ref="G3:L4"/>
    <mergeCell ref="C4:D4"/>
    <mergeCell ref="E4:F4"/>
  </mergeCells>
  <phoneticPr fontId="24" type="noConversion"/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sqref="A1:L25"/>
    </sheetView>
  </sheetViews>
  <sheetFormatPr defaultRowHeight="13.5"/>
  <cols>
    <col min="4" max="4" width="15.375" customWidth="1"/>
    <col min="5" max="5" width="17.875" customWidth="1"/>
  </cols>
  <sheetData>
    <row r="1" spans="1:12" ht="26.25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">
      <c r="A3" s="17"/>
      <c r="B3" s="17"/>
      <c r="C3" s="17"/>
      <c r="D3" s="7" t="s">
        <v>0</v>
      </c>
      <c r="E3" s="32">
        <v>45318</v>
      </c>
      <c r="F3" s="33"/>
      <c r="G3" s="34" t="s">
        <v>28</v>
      </c>
      <c r="H3" s="35"/>
      <c r="I3" s="35"/>
      <c r="J3" s="35"/>
      <c r="K3" s="35"/>
      <c r="L3" s="36"/>
    </row>
    <row r="4" spans="1:12" ht="15">
      <c r="A4" s="8"/>
      <c r="B4" s="17"/>
      <c r="C4" s="40" t="s">
        <v>1</v>
      </c>
      <c r="D4" s="40"/>
      <c r="E4" s="41" t="s">
        <v>59</v>
      </c>
      <c r="F4" s="42"/>
      <c r="G4" s="37"/>
      <c r="H4" s="38"/>
      <c r="I4" s="38"/>
      <c r="J4" s="38"/>
      <c r="K4" s="38"/>
      <c r="L4" s="39"/>
    </row>
    <row r="5" spans="1:12" ht="25.5">
      <c r="A5" s="1" t="s">
        <v>23</v>
      </c>
      <c r="B5" s="2" t="s">
        <v>19</v>
      </c>
      <c r="C5" s="2" t="s">
        <v>20</v>
      </c>
      <c r="D5" s="3" t="s">
        <v>21</v>
      </c>
      <c r="E5" s="3" t="s">
        <v>2</v>
      </c>
      <c r="F5" s="6" t="s">
        <v>3</v>
      </c>
      <c r="G5" s="6" t="s">
        <v>4</v>
      </c>
      <c r="H5" s="6" t="s">
        <v>5</v>
      </c>
      <c r="I5" s="4" t="s">
        <v>6</v>
      </c>
      <c r="J5" s="5" t="s">
        <v>7</v>
      </c>
      <c r="K5" s="5" t="s">
        <v>8</v>
      </c>
      <c r="L5" s="2" t="s">
        <v>9</v>
      </c>
    </row>
    <row r="6" spans="1:12" ht="25.5">
      <c r="A6" s="9" t="s">
        <v>24</v>
      </c>
      <c r="B6" s="10" t="s">
        <v>22</v>
      </c>
      <c r="C6" s="11" t="s">
        <v>25</v>
      </c>
      <c r="D6" s="11" t="s">
        <v>27</v>
      </c>
      <c r="E6" s="13" t="s">
        <v>26</v>
      </c>
      <c r="F6" s="6" t="s">
        <v>10</v>
      </c>
      <c r="G6" s="6" t="s">
        <v>11</v>
      </c>
      <c r="H6" s="6" t="s">
        <v>12</v>
      </c>
      <c r="I6" s="12" t="s">
        <v>13</v>
      </c>
      <c r="J6" s="5" t="s">
        <v>14</v>
      </c>
      <c r="K6" s="5" t="s">
        <v>15</v>
      </c>
      <c r="L6" s="2" t="s">
        <v>16</v>
      </c>
    </row>
    <row r="7" spans="1:12">
      <c r="A7" s="44" t="s">
        <v>58</v>
      </c>
      <c r="B7" s="44" t="s">
        <v>57</v>
      </c>
      <c r="C7" s="14"/>
      <c r="D7" s="22" t="s">
        <v>61</v>
      </c>
      <c r="E7" s="24" t="s">
        <v>62</v>
      </c>
      <c r="F7" s="26">
        <v>60</v>
      </c>
      <c r="G7" s="14"/>
      <c r="H7" s="14"/>
      <c r="I7" s="14"/>
      <c r="J7" s="14"/>
      <c r="K7" s="14"/>
      <c r="L7" s="14"/>
    </row>
    <row r="8" spans="1:12">
      <c r="A8" s="45"/>
      <c r="B8" s="45"/>
      <c r="C8" s="14"/>
      <c r="D8" s="22" t="s">
        <v>61</v>
      </c>
      <c r="E8" s="24" t="s">
        <v>63</v>
      </c>
      <c r="F8" s="26">
        <v>106</v>
      </c>
      <c r="G8" s="14"/>
      <c r="H8" s="14"/>
      <c r="I8" s="14"/>
      <c r="J8" s="14"/>
      <c r="K8" s="14"/>
      <c r="L8" s="14"/>
    </row>
    <row r="9" spans="1:12">
      <c r="A9" s="45"/>
      <c r="B9" s="45"/>
      <c r="C9" s="14"/>
      <c r="D9" s="22" t="s">
        <v>61</v>
      </c>
      <c r="E9" s="24" t="s">
        <v>64</v>
      </c>
      <c r="F9" s="26">
        <v>232</v>
      </c>
      <c r="G9" s="14"/>
      <c r="H9" s="14"/>
      <c r="I9" s="14"/>
      <c r="J9" s="14"/>
      <c r="K9" s="14"/>
      <c r="L9" s="14"/>
    </row>
    <row r="10" spans="1:12">
      <c r="A10" s="45"/>
      <c r="B10" s="45"/>
      <c r="C10" s="14"/>
      <c r="D10" s="22" t="s">
        <v>61</v>
      </c>
      <c r="E10" s="24" t="s">
        <v>65</v>
      </c>
      <c r="F10" s="26">
        <v>172</v>
      </c>
      <c r="G10" s="14"/>
      <c r="H10" s="14"/>
      <c r="I10" s="14"/>
      <c r="J10" s="14"/>
      <c r="K10" s="14"/>
      <c r="L10" s="14"/>
    </row>
    <row r="11" spans="1:12">
      <c r="A11" s="45"/>
      <c r="B11" s="45"/>
      <c r="C11" s="14"/>
      <c r="D11" s="22" t="s">
        <v>61</v>
      </c>
      <c r="E11" s="24" t="s">
        <v>66</v>
      </c>
      <c r="F11" s="26">
        <v>118</v>
      </c>
      <c r="G11" s="14"/>
      <c r="H11" s="14"/>
      <c r="I11" s="14"/>
      <c r="J11" s="14"/>
      <c r="K11" s="14"/>
      <c r="L11" s="14"/>
    </row>
    <row r="12" spans="1:12">
      <c r="A12" s="45"/>
      <c r="B12" s="45"/>
      <c r="C12" s="14"/>
      <c r="D12" s="22" t="s">
        <v>61</v>
      </c>
      <c r="E12" s="24" t="s">
        <v>67</v>
      </c>
      <c r="F12" s="26">
        <v>60</v>
      </c>
      <c r="G12" s="14"/>
      <c r="H12" s="14"/>
      <c r="I12" s="14"/>
      <c r="J12" s="14"/>
      <c r="K12" s="14"/>
      <c r="L12" s="14"/>
    </row>
    <row r="13" spans="1:12">
      <c r="A13" s="45"/>
      <c r="B13" s="45"/>
      <c r="C13" s="14"/>
      <c r="D13" s="22" t="s">
        <v>61</v>
      </c>
      <c r="E13" s="24" t="s">
        <v>68</v>
      </c>
      <c r="F13" s="26">
        <v>46</v>
      </c>
      <c r="G13" s="14"/>
      <c r="H13" s="14"/>
      <c r="I13" s="14"/>
      <c r="J13" s="14"/>
      <c r="K13" s="14"/>
      <c r="L13" s="14"/>
    </row>
    <row r="14" spans="1:12">
      <c r="A14" s="45"/>
      <c r="B14" s="45"/>
      <c r="C14" s="14"/>
      <c r="D14" s="22" t="s">
        <v>61</v>
      </c>
      <c r="E14" s="24" t="s">
        <v>69</v>
      </c>
      <c r="F14" s="26">
        <v>78</v>
      </c>
      <c r="G14" s="14"/>
      <c r="H14" s="14"/>
      <c r="I14" s="14"/>
      <c r="J14" s="14"/>
      <c r="K14" s="14"/>
      <c r="L14" s="14"/>
    </row>
    <row r="15" spans="1:12">
      <c r="A15" s="45"/>
      <c r="B15" s="45"/>
      <c r="C15" s="14"/>
      <c r="D15" s="22" t="s">
        <v>61</v>
      </c>
      <c r="E15" s="24" t="s">
        <v>70</v>
      </c>
      <c r="F15" s="26">
        <v>148</v>
      </c>
      <c r="G15" s="14"/>
      <c r="H15" s="14"/>
      <c r="I15" s="14"/>
      <c r="J15" s="14"/>
      <c r="K15" s="14"/>
      <c r="L15" s="14"/>
    </row>
    <row r="16" spans="1:12">
      <c r="A16" s="45"/>
      <c r="B16" s="45"/>
      <c r="C16" s="14"/>
      <c r="D16" s="22" t="s">
        <v>61</v>
      </c>
      <c r="E16" s="24" t="s">
        <v>71</v>
      </c>
      <c r="F16" s="26">
        <v>118</v>
      </c>
      <c r="G16" s="14"/>
      <c r="H16" s="14"/>
      <c r="I16" s="14"/>
      <c r="J16" s="14"/>
      <c r="K16" s="14"/>
      <c r="L16" s="14"/>
    </row>
    <row r="17" spans="1:12">
      <c r="A17" s="45"/>
      <c r="B17" s="45"/>
      <c r="C17" s="14"/>
      <c r="D17" s="22" t="s">
        <v>61</v>
      </c>
      <c r="E17" s="24" t="s">
        <v>72</v>
      </c>
      <c r="F17" s="26">
        <v>74</v>
      </c>
      <c r="G17" s="14"/>
      <c r="H17" s="14"/>
      <c r="I17" s="14"/>
      <c r="J17" s="14"/>
      <c r="K17" s="14"/>
      <c r="L17" s="14"/>
    </row>
    <row r="18" spans="1:12">
      <c r="A18" s="45"/>
      <c r="B18" s="45"/>
      <c r="C18" s="14"/>
      <c r="D18" s="22" t="s">
        <v>61</v>
      </c>
      <c r="E18" s="24" t="s">
        <v>73</v>
      </c>
      <c r="F18" s="26">
        <v>46</v>
      </c>
      <c r="G18" s="14"/>
      <c r="H18" s="14"/>
      <c r="I18" s="14"/>
      <c r="J18" s="14"/>
      <c r="K18" s="14"/>
      <c r="L18" s="14"/>
    </row>
    <row r="19" spans="1:12">
      <c r="A19" s="45"/>
      <c r="B19" s="45"/>
      <c r="C19" s="14"/>
      <c r="D19" s="22" t="s">
        <v>61</v>
      </c>
      <c r="E19" s="24" t="s">
        <v>74</v>
      </c>
      <c r="F19" s="26">
        <v>60</v>
      </c>
      <c r="G19" s="14"/>
      <c r="H19" s="14"/>
      <c r="I19" s="14"/>
      <c r="J19" s="14"/>
      <c r="K19" s="14"/>
      <c r="L19" s="14"/>
    </row>
    <row r="20" spans="1:12">
      <c r="A20" s="45"/>
      <c r="B20" s="45"/>
      <c r="C20" s="14"/>
      <c r="D20" s="22" t="s">
        <v>61</v>
      </c>
      <c r="E20" s="24" t="s">
        <v>75</v>
      </c>
      <c r="F20" s="26">
        <v>106</v>
      </c>
      <c r="G20" s="14"/>
      <c r="H20" s="14"/>
      <c r="I20" s="14"/>
      <c r="J20" s="14"/>
      <c r="K20" s="14"/>
      <c r="L20" s="14"/>
    </row>
    <row r="21" spans="1:12">
      <c r="A21" s="45"/>
      <c r="B21" s="45"/>
      <c r="C21" s="14"/>
      <c r="D21" s="22" t="s">
        <v>61</v>
      </c>
      <c r="E21" s="24" t="s">
        <v>76</v>
      </c>
      <c r="F21" s="26">
        <v>232</v>
      </c>
      <c r="G21" s="14"/>
      <c r="H21" s="14"/>
      <c r="I21" s="14"/>
      <c r="J21" s="14"/>
      <c r="K21" s="14"/>
      <c r="L21" s="14"/>
    </row>
    <row r="22" spans="1:12">
      <c r="A22" s="45"/>
      <c r="B22" s="45"/>
      <c r="C22" s="14"/>
      <c r="D22" s="22" t="s">
        <v>61</v>
      </c>
      <c r="E22" s="24" t="s">
        <v>77</v>
      </c>
      <c r="F22" s="26">
        <v>174</v>
      </c>
      <c r="G22" s="14"/>
      <c r="H22" s="14"/>
      <c r="I22" s="14"/>
      <c r="J22" s="14"/>
      <c r="K22" s="14"/>
      <c r="L22" s="14"/>
    </row>
    <row r="23" spans="1:12">
      <c r="A23" s="45"/>
      <c r="B23" s="45"/>
      <c r="C23" s="14"/>
      <c r="D23" s="22" t="s">
        <v>61</v>
      </c>
      <c r="E23" s="24" t="s">
        <v>78</v>
      </c>
      <c r="F23" s="26">
        <v>118</v>
      </c>
      <c r="G23" s="14"/>
      <c r="H23" s="14"/>
      <c r="I23" s="14"/>
      <c r="J23" s="14"/>
      <c r="K23" s="14"/>
      <c r="L23" s="14"/>
    </row>
    <row r="24" spans="1:12">
      <c r="A24" s="45"/>
      <c r="B24" s="45"/>
      <c r="C24" s="14"/>
      <c r="D24" s="25" t="s">
        <v>61</v>
      </c>
      <c r="E24" s="24" t="s">
        <v>79</v>
      </c>
      <c r="F24" s="26">
        <v>60</v>
      </c>
      <c r="G24" s="14"/>
      <c r="H24" s="14"/>
      <c r="I24" s="14"/>
      <c r="J24" s="14"/>
      <c r="K24" s="14"/>
      <c r="L24" s="14"/>
    </row>
    <row r="25" spans="1:12">
      <c r="F25" s="15">
        <f>SUM(F7:F24)</f>
        <v>2008</v>
      </c>
    </row>
  </sheetData>
  <mergeCells count="8">
    <mergeCell ref="A7:A24"/>
    <mergeCell ref="B7:B24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723-D226</vt:lpstr>
      <vt:lpstr>623-S116</vt:lpstr>
      <vt:lpstr>623-J119</vt:lpstr>
      <vt:lpstr>823-B193</vt:lpstr>
      <vt:lpstr>'623-J119'!Print_Area</vt:lpstr>
      <vt:lpstr>'623-S116'!Print_Area</vt:lpstr>
      <vt:lpstr>'723-D226'!Print_Area</vt:lpstr>
      <vt:lpstr>'823-B193'!Print_Area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2024-07-06T01:54:55Z</cp:lastPrinted>
  <dcterms:created xsi:type="dcterms:W3CDTF">2017-02-25T05:34:00Z</dcterms:created>
  <dcterms:modified xsi:type="dcterms:W3CDTF">2024-07-06T02:10:01Z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