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<sst xmlns="http://schemas.openxmlformats.org/spreadsheetml/2006/main" count="108" uniqueCount="58">
  <si>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</si>
  <si>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</si>
  <si>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</si>
  <si>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安能500157024886彭美  17741069143  苏州市吴江区 盛泽镇盛南路88号      苏州茂泰纺织有限公司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</si>
  <si>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</si>
  <si>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</si>
  <si>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</si>
  <si>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</si>
  <si>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</si>
  <si>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</si>
  <si>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</si>
  <si>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</si>
  <si>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</si>
  <si>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</si>
  <si>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</si>
  <si>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</si>
  <si>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</si>
  <si>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</si>
  <si>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</si>
  <si>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</si>
  <si>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</si>
  <si>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</si>
  <si>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</si>
  <si>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</si>
  <si>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</si>
  <si>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P24070019           </t>
  </si>
  <si>
    <t xml:space="preserve">23_AULTH10912                                     </t>
  </si>
  <si>
    <t xml:space="preserve">S24070011 </t>
  </si>
  <si>
    <t>S</t>
  </si>
  <si>
    <t>45*33*16</t>
  </si>
  <si>
    <t>M</t>
  </si>
  <si>
    <t>45*33*26</t>
  </si>
  <si>
    <t>L</t>
  </si>
  <si>
    <t>XL</t>
  </si>
  <si>
    <t>XXL</t>
  </si>
  <si>
    <t>31*23*23</t>
  </si>
  <si>
    <t xml:space="preserve">23_AULTH10832                                     </t>
  </si>
  <si>
    <t xml:space="preserve">23_AULBM10795                                     </t>
  </si>
  <si>
    <t>BK81</t>
  </si>
  <si>
    <t>46*35*21</t>
  </si>
  <si>
    <t>GR91</t>
  </si>
  <si>
    <t>KH457</t>
  </si>
  <si>
    <t>3色无价格</t>
  </si>
  <si>
    <t>32*24*15</t>
  </si>
  <si>
    <t>总计</t>
  </si>
  <si>
    <t>颜色</t>
  </si>
  <si>
    <t>尺码</t>
  </si>
  <si>
    <t>包装数</t>
  </si>
  <si>
    <t>BK81 - BLACK</t>
  </si>
  <si>
    <t xml:space="preserve">体积46*35*21 重14.9KG
计：13412   </t>
  </si>
  <si>
    <t>有价格</t>
  </si>
  <si>
    <t>腰卡数量表</t>
  </si>
  <si>
    <t>GR91 - LT.GREY</t>
  </si>
  <si>
    <t xml:space="preserve">体积46*35*21 重12.5KG
计：11308  </t>
  </si>
  <si>
    <t>KH457 - Khaki</t>
  </si>
  <si>
    <t xml:space="preserve">体积46*35*21 重14.3KG
计：12734 </t>
  </si>
  <si>
    <t xml:space="preserve">体积32*24*15 重5.4KG
计：4898   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</si>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</sst>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77" fontId="14" fillId="2" borderId="6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3" borderId="1" xfId="0" applyFont="1" applyFill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M26" sqref="M26"/>
    </sheetView>
  </sheetViews>
  <sheetFormatPr defaultColWidth="9" defaultRowHeight="13.5"/>
  <cols>
    <col min="1" max="1" width="14.125" customWidth="1"/>
    <col min="2" max="2" width="14.25" customWidth="1"/>
    <col min="3" max="3" width="15.125" customWidth="1"/>
    <col min="4" max="4" width="14.5" customWidth="1"/>
    <col min="5" max="5" width="14.875" customWidth="1"/>
    <col min="11" max="11" width="14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1" t="s">
        <v>11</v>
      </c>
      <c r="J6" s="4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2" t="s">
        <v>22</v>
      </c>
      <c r="J7" s="42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5" t="s">
        <v>28</v>
      </c>
      <c r="E8" s="24">
        <v>46273</v>
      </c>
      <c r="F8" s="25"/>
      <c r="G8" s="25">
        <v>8670</v>
      </c>
      <c r="H8" s="25">
        <v>1</v>
      </c>
      <c r="I8" s="25"/>
      <c r="J8" s="25">
        <v>15.6</v>
      </c>
      <c r="K8" s="25" t="s">
        <v>29</v>
      </c>
    </row>
    <row r="9" spans="1:11">
      <c r="A9" s="26"/>
      <c r="B9" s="24"/>
      <c r="C9" s="26"/>
      <c r="D9" s="25" t="s">
        <v>30</v>
      </c>
      <c r="E9" s="24"/>
      <c r="F9" s="25"/>
      <c r="G9" s="25">
        <v>13000</v>
      </c>
      <c r="H9" s="25">
        <v>2</v>
      </c>
      <c r="I9" s="25"/>
      <c r="J9" s="25">
        <v>23.1</v>
      </c>
      <c r="K9" s="25" t="s">
        <v>31</v>
      </c>
    </row>
    <row r="10" spans="1:11">
      <c r="A10" s="26"/>
      <c r="B10" s="24"/>
      <c r="C10" s="26"/>
      <c r="D10" s="25" t="s">
        <v>32</v>
      </c>
      <c r="E10" s="24"/>
      <c r="F10" s="25"/>
      <c r="G10" s="25">
        <v>13000</v>
      </c>
      <c r="H10" s="25">
        <v>3</v>
      </c>
      <c r="I10" s="25"/>
      <c r="J10" s="25">
        <v>23.1</v>
      </c>
      <c r="K10" s="25" t="s">
        <v>31</v>
      </c>
    </row>
    <row r="11" spans="1:11">
      <c r="A11" s="26"/>
      <c r="B11" s="24"/>
      <c r="C11" s="26"/>
      <c r="D11" s="25" t="s">
        <v>33</v>
      </c>
      <c r="E11" s="24"/>
      <c r="F11" s="25"/>
      <c r="G11" s="25">
        <v>8670</v>
      </c>
      <c r="H11" s="25">
        <v>4</v>
      </c>
      <c r="I11" s="25"/>
      <c r="J11" s="25">
        <v>15.6</v>
      </c>
      <c r="K11" s="25" t="s">
        <v>29</v>
      </c>
    </row>
    <row r="12" spans="1:11">
      <c r="A12" s="26"/>
      <c r="B12" s="24"/>
      <c r="C12" s="26"/>
      <c r="D12" s="25" t="s">
        <v>34</v>
      </c>
      <c r="E12" s="24"/>
      <c r="F12" s="25"/>
      <c r="G12" s="25">
        <v>4330</v>
      </c>
      <c r="H12" s="25">
        <v>5</v>
      </c>
      <c r="I12" s="25"/>
      <c r="J12" s="25">
        <v>7.9</v>
      </c>
      <c r="K12" s="25" t="s">
        <v>35</v>
      </c>
    </row>
    <row r="13" spans="1:11">
      <c r="A13" s="26"/>
      <c r="B13" s="24" t="s">
        <v>36</v>
      </c>
      <c r="C13" s="26"/>
      <c r="D13" s="25"/>
      <c r="E13" s="25">
        <v>46273</v>
      </c>
      <c r="F13" s="25"/>
      <c r="G13" s="25">
        <v>26850</v>
      </c>
      <c r="H13" s="25">
        <v>6</v>
      </c>
      <c r="I13" s="25"/>
      <c r="J13" s="25">
        <v>22.7</v>
      </c>
      <c r="K13" s="25" t="s">
        <v>31</v>
      </c>
    </row>
    <row r="14" spans="1:11">
      <c r="A14" s="26"/>
      <c r="B14" s="24"/>
      <c r="C14" s="26"/>
      <c r="D14" s="25"/>
      <c r="E14" s="25"/>
      <c r="F14" s="25"/>
      <c r="G14" s="25">
        <v>19950</v>
      </c>
      <c r="H14" s="25">
        <v>7</v>
      </c>
      <c r="I14" s="25"/>
      <c r="J14" s="25">
        <v>17.8</v>
      </c>
      <c r="K14" s="25" t="s">
        <v>31</v>
      </c>
    </row>
    <row r="15" spans="1:11">
      <c r="A15" s="26"/>
      <c r="B15" s="23" t="s">
        <v>37</v>
      </c>
      <c r="C15" s="26"/>
      <c r="D15" s="25" t="s">
        <v>38</v>
      </c>
      <c r="E15" s="25">
        <v>41118</v>
      </c>
      <c r="F15" s="25"/>
      <c r="G15" s="27">
        <v>13412</v>
      </c>
      <c r="H15" s="25">
        <v>8</v>
      </c>
      <c r="I15" s="25"/>
      <c r="J15" s="25">
        <v>14.9</v>
      </c>
      <c r="K15" s="25" t="s">
        <v>39</v>
      </c>
    </row>
    <row r="16" spans="1:11">
      <c r="A16" s="26"/>
      <c r="B16" s="26"/>
      <c r="C16" s="26"/>
      <c r="D16" s="25" t="s">
        <v>40</v>
      </c>
      <c r="E16" s="25"/>
      <c r="F16" s="25"/>
      <c r="G16" s="25">
        <v>11308</v>
      </c>
      <c r="H16" s="25">
        <v>9</v>
      </c>
      <c r="I16" s="25"/>
      <c r="J16" s="25">
        <v>12.5</v>
      </c>
      <c r="K16" s="25" t="s">
        <v>39</v>
      </c>
    </row>
    <row r="17" spans="1:11">
      <c r="A17" s="26"/>
      <c r="B17" s="26"/>
      <c r="C17" s="26"/>
      <c r="D17" s="25" t="s">
        <v>41</v>
      </c>
      <c r="E17" s="25"/>
      <c r="F17" s="25"/>
      <c r="G17" s="25">
        <v>12734</v>
      </c>
      <c r="H17" s="25">
        <v>10</v>
      </c>
      <c r="I17" s="25"/>
      <c r="J17" s="25">
        <v>14.3</v>
      </c>
      <c r="K17" s="25" t="s">
        <v>39</v>
      </c>
    </row>
    <row r="18" spans="1:11">
      <c r="A18" s="28"/>
      <c r="B18" s="28"/>
      <c r="C18" s="28"/>
      <c r="D18" s="25" t="s">
        <v>42</v>
      </c>
      <c r="E18" s="25"/>
      <c r="F18" s="25"/>
      <c r="G18" s="25">
        <v>4898</v>
      </c>
      <c r="H18" s="25">
        <v>11</v>
      </c>
      <c r="I18" s="25"/>
      <c r="J18" s="25">
        <v>5.4</v>
      </c>
      <c r="K18" s="25" t="s">
        <v>43</v>
      </c>
    </row>
    <row r="19" spans="1:11">
      <c r="A19" s="25" t="s">
        <v>44</v>
      </c>
      <c r="B19" s="25"/>
      <c r="C19" s="25"/>
      <c r="D19" s="25"/>
      <c r="E19" s="25">
        <f>SUM(E8:E18)</f>
        <v>133664</v>
      </c>
      <c r="F19" s="25"/>
      <c r="G19" s="25">
        <f>SUM(G8:G18)</f>
        <v>136822</v>
      </c>
      <c r="H19" s="25">
        <v>11</v>
      </c>
      <c r="I19" s="25"/>
      <c r="J19" s="25">
        <f>SUM(J8:J18)</f>
        <v>172.9</v>
      </c>
      <c r="K19" s="25"/>
    </row>
    <row r="21" ht="14.25" spans="1:6">
      <c r="A21" s="25" t="s">
        <v>45</v>
      </c>
      <c r="B21" s="25" t="s">
        <v>46</v>
      </c>
      <c r="C21" s="25" t="s">
        <v>18</v>
      </c>
      <c r="D21" s="29" t="s">
        <v>47</v>
      </c>
      <c r="F21" s="30"/>
    </row>
    <row r="22" spans="1:9">
      <c r="A22" s="25" t="s">
        <v>48</v>
      </c>
      <c r="B22" s="25" t="s">
        <v>28</v>
      </c>
      <c r="C22" s="25">
        <v>2367</v>
      </c>
      <c r="D22" s="31">
        <f t="shared" ref="D22:D51" si="0">C22*1.03</f>
        <v>2438.01</v>
      </c>
      <c r="E22" s="32" t="s">
        <v>49</v>
      </c>
      <c r="F22" s="30" t="s">
        <v>50</v>
      </c>
      <c r="G22" s="33" t="s">
        <v>51</v>
      </c>
      <c r="H22" s="33"/>
      <c r="I22" s="33"/>
    </row>
    <row r="23" spans="1:9">
      <c r="A23" s="25"/>
      <c r="B23" s="25" t="s">
        <v>30</v>
      </c>
      <c r="C23" s="25">
        <v>3551</v>
      </c>
      <c r="D23" s="31">
        <f t="shared" si="0"/>
        <v>3657.53</v>
      </c>
      <c r="E23" s="34"/>
      <c r="F23" s="30"/>
      <c r="G23" s="35"/>
      <c r="H23" s="35" t="s">
        <v>18</v>
      </c>
      <c r="I23" s="43" t="s">
        <v>47</v>
      </c>
    </row>
    <row r="24" spans="1:9">
      <c r="A24" s="25"/>
      <c r="B24" s="25" t="s">
        <v>32</v>
      </c>
      <c r="C24" s="25">
        <v>3551</v>
      </c>
      <c r="D24" s="31">
        <f t="shared" si="0"/>
        <v>3657.53</v>
      </c>
      <c r="E24" s="34"/>
      <c r="F24" s="30"/>
      <c r="G24" s="36" t="s">
        <v>28</v>
      </c>
      <c r="H24" s="35">
        <v>8417</v>
      </c>
      <c r="I24" s="44">
        <v>8670</v>
      </c>
    </row>
    <row r="25" spans="1:9">
      <c r="A25" s="25"/>
      <c r="B25" s="25" t="s">
        <v>33</v>
      </c>
      <c r="C25" s="25">
        <v>2367</v>
      </c>
      <c r="D25" s="31">
        <f t="shared" si="0"/>
        <v>2438.01</v>
      </c>
      <c r="E25" s="34"/>
      <c r="F25" s="30"/>
      <c r="G25" s="36" t="s">
        <v>30</v>
      </c>
      <c r="H25" s="35">
        <v>12618</v>
      </c>
      <c r="I25" s="44">
        <v>13000</v>
      </c>
    </row>
    <row r="26" ht="14.25" spans="1:9">
      <c r="A26" s="25"/>
      <c r="B26" s="25" t="s">
        <v>34</v>
      </c>
      <c r="C26" s="25">
        <v>1184</v>
      </c>
      <c r="D26" s="31">
        <f t="shared" si="0"/>
        <v>1219.52</v>
      </c>
      <c r="E26" s="37"/>
      <c r="F26" s="30"/>
      <c r="G26" s="36" t="s">
        <v>32</v>
      </c>
      <c r="H26" s="35">
        <v>12618</v>
      </c>
      <c r="I26" s="44">
        <v>13000</v>
      </c>
    </row>
    <row r="27" spans="1:9">
      <c r="A27" s="25" t="s">
        <v>52</v>
      </c>
      <c r="B27" s="25" t="s">
        <v>28</v>
      </c>
      <c r="C27" s="25">
        <v>1996</v>
      </c>
      <c r="D27" s="31">
        <f t="shared" si="0"/>
        <v>2055.88</v>
      </c>
      <c r="E27" s="32" t="s">
        <v>53</v>
      </c>
      <c r="F27" s="25"/>
      <c r="G27" s="36" t="s">
        <v>33</v>
      </c>
      <c r="H27" s="35">
        <v>8417</v>
      </c>
      <c r="I27" s="44">
        <v>8670</v>
      </c>
    </row>
    <row r="28" spans="1:9">
      <c r="A28" s="25"/>
      <c r="B28" s="25" t="s">
        <v>30</v>
      </c>
      <c r="C28" s="25">
        <v>2994</v>
      </c>
      <c r="D28" s="31">
        <f t="shared" si="0"/>
        <v>3083.82</v>
      </c>
      <c r="E28" s="34"/>
      <c r="F28" s="25"/>
      <c r="G28" s="36" t="s">
        <v>34</v>
      </c>
      <c r="H28" s="35">
        <v>4203</v>
      </c>
      <c r="I28" s="44">
        <v>4330</v>
      </c>
    </row>
    <row r="29" spans="1:9">
      <c r="A29" s="25"/>
      <c r="B29" s="25" t="s">
        <v>32</v>
      </c>
      <c r="C29" s="25">
        <v>2994</v>
      </c>
      <c r="D29" s="31">
        <f t="shared" si="0"/>
        <v>3083.82</v>
      </c>
      <c r="E29" s="34"/>
      <c r="F29" s="25"/>
      <c r="G29" s="35" t="s">
        <v>44</v>
      </c>
      <c r="H29" s="35">
        <f>SUM(H24:H28)</f>
        <v>46273</v>
      </c>
      <c r="I29" s="43">
        <f>SUM(I24:I28)</f>
        <v>47670</v>
      </c>
    </row>
    <row r="30" spans="1:6">
      <c r="A30" s="25"/>
      <c r="B30" s="25" t="s">
        <v>33</v>
      </c>
      <c r="C30" s="25">
        <v>1996</v>
      </c>
      <c r="D30" s="31">
        <f t="shared" si="0"/>
        <v>2055.88</v>
      </c>
      <c r="E30" s="34"/>
      <c r="F30" s="25"/>
    </row>
    <row r="31" ht="14.25" spans="1:6">
      <c r="A31" s="25"/>
      <c r="B31" s="25" t="s">
        <v>34</v>
      </c>
      <c r="C31" s="25">
        <v>998</v>
      </c>
      <c r="D31" s="31">
        <f t="shared" si="0"/>
        <v>1027.94</v>
      </c>
      <c r="E31" s="37"/>
      <c r="F31" s="25"/>
    </row>
    <row r="32" spans="1:6">
      <c r="A32" s="25" t="s">
        <v>54</v>
      </c>
      <c r="B32" s="25" t="s">
        <v>28</v>
      </c>
      <c r="C32" s="25">
        <v>2248</v>
      </c>
      <c r="D32" s="31">
        <f t="shared" si="0"/>
        <v>2315.44</v>
      </c>
      <c r="E32" s="32" t="s">
        <v>55</v>
      </c>
      <c r="F32" s="25"/>
    </row>
    <row r="33" spans="1:6">
      <c r="A33" s="25"/>
      <c r="B33" s="25" t="s">
        <v>30</v>
      </c>
      <c r="C33" s="25">
        <v>3372</v>
      </c>
      <c r="D33" s="31">
        <f t="shared" si="0"/>
        <v>3473.16</v>
      </c>
      <c r="E33" s="34"/>
      <c r="F33" s="25"/>
    </row>
    <row r="34" spans="1:6">
      <c r="A34" s="25"/>
      <c r="B34" s="25" t="s">
        <v>32</v>
      </c>
      <c r="C34" s="25">
        <v>3372</v>
      </c>
      <c r="D34" s="31">
        <f t="shared" si="0"/>
        <v>3473.16</v>
      </c>
      <c r="E34" s="34"/>
      <c r="F34" s="25"/>
    </row>
    <row r="35" spans="1:6">
      <c r="A35" s="25"/>
      <c r="B35" s="25" t="s">
        <v>33</v>
      </c>
      <c r="C35" s="25">
        <v>2248</v>
      </c>
      <c r="D35" s="31">
        <f t="shared" si="0"/>
        <v>2315.44</v>
      </c>
      <c r="E35" s="34"/>
      <c r="F35" s="25"/>
    </row>
    <row r="36" ht="14.25" spans="1:6">
      <c r="A36" s="25"/>
      <c r="B36" s="25" t="s">
        <v>34</v>
      </c>
      <c r="C36" s="25">
        <v>1124</v>
      </c>
      <c r="D36" s="31">
        <f t="shared" si="0"/>
        <v>1157.72</v>
      </c>
      <c r="E36" s="37"/>
      <c r="F36" s="25"/>
    </row>
    <row r="37" spans="1:6">
      <c r="A37" s="25" t="s">
        <v>48</v>
      </c>
      <c r="B37" s="25" t="s">
        <v>28</v>
      </c>
      <c r="C37" s="25">
        <v>358</v>
      </c>
      <c r="D37" s="31">
        <f t="shared" si="0"/>
        <v>368.74</v>
      </c>
      <c r="E37" s="38" t="s">
        <v>56</v>
      </c>
      <c r="F37" s="25" t="s">
        <v>57</v>
      </c>
    </row>
    <row r="38" spans="1:6">
      <c r="A38" s="25"/>
      <c r="B38" s="25" t="s">
        <v>30</v>
      </c>
      <c r="C38" s="25">
        <v>531</v>
      </c>
      <c r="D38" s="31">
        <f t="shared" si="0"/>
        <v>546.93</v>
      </c>
      <c r="E38" s="39"/>
      <c r="F38" s="25"/>
    </row>
    <row r="39" spans="1:6">
      <c r="A39" s="25"/>
      <c r="B39" s="25" t="s">
        <v>32</v>
      </c>
      <c r="C39" s="25">
        <v>531</v>
      </c>
      <c r="D39" s="31">
        <f t="shared" si="0"/>
        <v>546.93</v>
      </c>
      <c r="E39" s="39"/>
      <c r="F39" s="25"/>
    </row>
    <row r="40" spans="1:6">
      <c r="A40" s="25"/>
      <c r="B40" s="25" t="s">
        <v>33</v>
      </c>
      <c r="C40" s="25">
        <v>358</v>
      </c>
      <c r="D40" s="31">
        <f t="shared" si="0"/>
        <v>368.74</v>
      </c>
      <c r="E40" s="39"/>
      <c r="F40" s="25"/>
    </row>
    <row r="41" spans="1:6">
      <c r="A41" s="25"/>
      <c r="B41" s="25" t="s">
        <v>34</v>
      </c>
      <c r="C41" s="25">
        <v>176</v>
      </c>
      <c r="D41" s="31">
        <f t="shared" si="0"/>
        <v>181.28</v>
      </c>
      <c r="E41" s="39"/>
      <c r="F41" s="25"/>
    </row>
    <row r="42" spans="1:6">
      <c r="A42" s="25" t="s">
        <v>52</v>
      </c>
      <c r="B42" s="25" t="s">
        <v>28</v>
      </c>
      <c r="C42" s="25">
        <v>224</v>
      </c>
      <c r="D42" s="31">
        <f t="shared" si="0"/>
        <v>230.72</v>
      </c>
      <c r="E42" s="39"/>
      <c r="F42" s="25"/>
    </row>
    <row r="43" spans="1:6">
      <c r="A43" s="25"/>
      <c r="B43" s="25" t="s">
        <v>30</v>
      </c>
      <c r="C43" s="25">
        <v>335</v>
      </c>
      <c r="D43" s="31">
        <f t="shared" si="0"/>
        <v>345.05</v>
      </c>
      <c r="E43" s="39"/>
      <c r="F43" s="25"/>
    </row>
    <row r="44" spans="1:6">
      <c r="A44" s="25"/>
      <c r="B44" s="25" t="s">
        <v>32</v>
      </c>
      <c r="C44" s="25">
        <v>335</v>
      </c>
      <c r="D44" s="31">
        <f t="shared" si="0"/>
        <v>345.05</v>
      </c>
      <c r="E44" s="39"/>
      <c r="F44" s="25"/>
    </row>
    <row r="45" spans="1:6">
      <c r="A45" s="25"/>
      <c r="B45" s="25" t="s">
        <v>33</v>
      </c>
      <c r="C45" s="25">
        <v>224</v>
      </c>
      <c r="D45" s="31">
        <f t="shared" si="0"/>
        <v>230.72</v>
      </c>
      <c r="E45" s="39"/>
      <c r="F45" s="25"/>
    </row>
    <row r="46" spans="1:6">
      <c r="A46" s="25"/>
      <c r="B46" s="25" t="s">
        <v>34</v>
      </c>
      <c r="C46" s="25">
        <v>111</v>
      </c>
      <c r="D46" s="31">
        <f t="shared" si="0"/>
        <v>114.33</v>
      </c>
      <c r="E46" s="39"/>
      <c r="F46" s="25"/>
    </row>
    <row r="47" spans="1:6">
      <c r="A47" s="25" t="s">
        <v>54</v>
      </c>
      <c r="B47" s="25" t="s">
        <v>28</v>
      </c>
      <c r="C47" s="25">
        <v>287</v>
      </c>
      <c r="D47" s="31">
        <f t="shared" si="0"/>
        <v>295.61</v>
      </c>
      <c r="E47" s="39"/>
      <c r="F47" s="25"/>
    </row>
    <row r="48" spans="1:6">
      <c r="A48" s="25"/>
      <c r="B48" s="25" t="s">
        <v>30</v>
      </c>
      <c r="C48" s="25">
        <v>428</v>
      </c>
      <c r="D48" s="31">
        <f t="shared" si="0"/>
        <v>440.84</v>
      </c>
      <c r="E48" s="39"/>
      <c r="F48" s="25"/>
    </row>
    <row r="49" spans="1:6">
      <c r="A49" s="25"/>
      <c r="B49" s="25" t="s">
        <v>32</v>
      </c>
      <c r="C49" s="25">
        <v>428</v>
      </c>
      <c r="D49" s="31">
        <f t="shared" si="0"/>
        <v>440.84</v>
      </c>
      <c r="E49" s="39"/>
      <c r="F49" s="25"/>
    </row>
    <row r="50" spans="1:6">
      <c r="A50" s="25"/>
      <c r="B50" s="25" t="s">
        <v>33</v>
      </c>
      <c r="C50" s="25">
        <v>287</v>
      </c>
      <c r="D50" s="31">
        <f t="shared" si="0"/>
        <v>295.61</v>
      </c>
      <c r="E50" s="39"/>
      <c r="F50" s="25"/>
    </row>
    <row r="51" spans="1:6">
      <c r="A51" s="25"/>
      <c r="B51" s="25" t="s">
        <v>34</v>
      </c>
      <c r="C51" s="25">
        <v>141</v>
      </c>
      <c r="D51" s="31">
        <f t="shared" si="0"/>
        <v>145.23</v>
      </c>
      <c r="E51" s="39"/>
      <c r="F51" s="25"/>
    </row>
    <row r="52" spans="1:6">
      <c r="A52" s="25" t="s">
        <v>44</v>
      </c>
      <c r="B52" s="25"/>
      <c r="C52" s="25">
        <f>SUM(C22:C51)</f>
        <v>41116</v>
      </c>
      <c r="D52" s="29">
        <f>SUM(D22:D51)</f>
        <v>42349.48</v>
      </c>
      <c r="E52" s="40"/>
      <c r="F52" s="25"/>
    </row>
  </sheetData>
  <mergeCells count="26">
    <mergeCell ref="A1:K1"/>
    <mergeCell ref="A2:D2"/>
    <mergeCell ref="E2:K2"/>
    <mergeCell ref="G22:I22"/>
    <mergeCell ref="A8:A18"/>
    <mergeCell ref="A22:A26"/>
    <mergeCell ref="A27:A31"/>
    <mergeCell ref="A32:A36"/>
    <mergeCell ref="A37:A41"/>
    <mergeCell ref="A42:A46"/>
    <mergeCell ref="A47:A51"/>
    <mergeCell ref="B8:B12"/>
    <mergeCell ref="B13:B14"/>
    <mergeCell ref="B15:B18"/>
    <mergeCell ref="C8:C18"/>
    <mergeCell ref="E8:E12"/>
    <mergeCell ref="E13:E14"/>
    <mergeCell ref="E15:E18"/>
    <mergeCell ref="E22:E26"/>
    <mergeCell ref="E27:E31"/>
    <mergeCell ref="E32:E36"/>
    <mergeCell ref="E37:E51"/>
    <mergeCell ref="F22:F36"/>
    <mergeCell ref="F37:F5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2024-07-08T10:11:58Z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58A8B7C3474B4CA690B98E867587D3C7_12</vt:lpwstr>
  </property>
</Properties>
</file>